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907b0f9bd5766a/デスクトップ/"/>
    </mc:Choice>
  </mc:AlternateContent>
  <xr:revisionPtr revIDLastSave="0" documentId="8_{D1101121-7C24-409A-A0C4-6704DA2FF206}" xr6:coauthVersionLast="47" xr6:coauthVersionMax="47" xr10:uidLastSave="{00000000-0000-0000-0000-000000000000}"/>
  <bookViews>
    <workbookView xWindow="480" yWindow="322" windowWidth="13747" windowHeight="11911" xr2:uid="{4EC8A567-9DEA-4D74-901A-6C4FA1C37595}"/>
  </bookViews>
  <sheets>
    <sheet name="BVS" sheetId="4" r:id="rId1"/>
    <sheet name="CS" sheetId="5" r:id="rId2"/>
    <sheet name="BS" sheetId="3" r:id="rId3"/>
    <sheet name="VS" sheetId="6" r:id="rId4"/>
    <sheet name="指導者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8" l="1"/>
  <c r="G37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51" i="8" s="1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52" i="6" s="1"/>
  <c r="G9" i="4"/>
  <c r="G35" i="4" s="1"/>
  <c r="G33" i="8"/>
  <c r="G34" i="8"/>
  <c r="G35" i="8"/>
  <c r="G36" i="8"/>
  <c r="G39" i="8"/>
  <c r="G40" i="8"/>
  <c r="G41" i="8"/>
  <c r="G42" i="8"/>
  <c r="G43" i="8"/>
  <c r="G44" i="8"/>
  <c r="G45" i="8"/>
  <c r="G46" i="8"/>
  <c r="G47" i="8"/>
  <c r="G48" i="8"/>
  <c r="G49" i="8"/>
  <c r="G50" i="8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9" i="3"/>
  <c r="G55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9" i="5"/>
  <c r="G5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</calcChain>
</file>

<file path=xl/sharedStrings.xml><?xml version="1.0" encoding="utf-8"?>
<sst xmlns="http://schemas.openxmlformats.org/spreadsheetml/2006/main" count="539" uniqueCount="224">
  <si>
    <t>分類</t>
    <rPh sb="0" eb="2">
      <t>ブンルイ</t>
    </rPh>
    <phoneticPr fontId="1"/>
  </si>
  <si>
    <t>品番</t>
    <rPh sb="0" eb="2">
      <t>ヒンバン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</si>
  <si>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</si>
  <si>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</si>
  <si>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カブスカウト</t>
    <phoneticPr fontId="1"/>
  </si>
  <si>
    <t>ボーイスカウト</t>
    <phoneticPr fontId="1"/>
  </si>
  <si>
    <t>ベンチャースカウト</t>
    <phoneticPr fontId="1"/>
  </si>
  <si>
    <t>M</t>
    <phoneticPr fontId="1"/>
  </si>
  <si>
    <t>L</t>
    <phoneticPr fontId="1"/>
  </si>
  <si>
    <t>S</t>
    <phoneticPr fontId="1"/>
  </si>
  <si>
    <t>LL</t>
    <phoneticPr fontId="1"/>
  </si>
  <si>
    <t>手旗</t>
    <rPh sb="0" eb="2">
      <t>テバタ</t>
    </rPh>
    <phoneticPr fontId="1"/>
  </si>
  <si>
    <t>くま</t>
    <phoneticPr fontId="1"/>
  </si>
  <si>
    <t>うさぎ</t>
    <phoneticPr fontId="1"/>
  </si>
  <si>
    <t>しか</t>
    <phoneticPr fontId="1"/>
  </si>
  <si>
    <t>ビーバースカウト</t>
    <phoneticPr fontId="1"/>
  </si>
  <si>
    <t>ビーバーノート</t>
    <phoneticPr fontId="1"/>
  </si>
  <si>
    <t>申込日</t>
    <rPh sb="0" eb="3">
      <t>モウシコミビ</t>
    </rPh>
    <phoneticPr fontId="1"/>
  </si>
  <si>
    <t>団</t>
    <rPh sb="0" eb="1">
      <t>ダン</t>
    </rPh>
    <phoneticPr fontId="1"/>
  </si>
  <si>
    <t>送付先住所：</t>
    <rPh sb="0" eb="3">
      <t>ソウフサキ</t>
    </rPh>
    <rPh sb="3" eb="5">
      <t>ジュウショ</t>
    </rPh>
    <phoneticPr fontId="1"/>
  </si>
  <si>
    <t>　下記、スカウト用品の手配をお願いいたします。</t>
    <rPh sb="1" eb="3">
      <t>カキ</t>
    </rPh>
    <rPh sb="8" eb="10">
      <t>ヨウヒン</t>
    </rPh>
    <rPh sb="11" eb="13">
      <t>テハイ</t>
    </rPh>
    <rPh sb="15" eb="16">
      <t>ネガ</t>
    </rPh>
    <phoneticPr fontId="1"/>
  </si>
  <si>
    <t>〒</t>
    <phoneticPr fontId="1"/>
  </si>
  <si>
    <t>送付先氏名：</t>
    <rPh sb="0" eb="2">
      <t>ソウフ</t>
    </rPh>
    <rPh sb="2" eb="3">
      <t>サキ</t>
    </rPh>
    <rPh sb="3" eb="5">
      <t>シメイ</t>
    </rPh>
    <phoneticPr fontId="1"/>
  </si>
  <si>
    <t>団名：</t>
    <rPh sb="0" eb="1">
      <t>ダン</t>
    </rPh>
    <rPh sb="1" eb="2">
      <t>メイ</t>
    </rPh>
    <phoneticPr fontId="1"/>
  </si>
  <si>
    <t>送付先電話：</t>
    <rPh sb="0" eb="2">
      <t>ソウフ</t>
    </rPh>
    <rPh sb="2" eb="3">
      <t>サキ</t>
    </rPh>
    <rPh sb="3" eb="5">
      <t>デンワ</t>
    </rPh>
    <phoneticPr fontId="1"/>
  </si>
  <si>
    <t>カブブック</t>
    <phoneticPr fontId="1"/>
  </si>
  <si>
    <t>４ｍ</t>
    <phoneticPr fontId="1"/>
  </si>
  <si>
    <t>スカウトハンドブック</t>
    <phoneticPr fontId="1"/>
  </si>
  <si>
    <t>ボーイスカウト歌集</t>
    <rPh sb="7" eb="9">
      <t>カシュウ</t>
    </rPh>
    <phoneticPr fontId="1"/>
  </si>
  <si>
    <t>ビーバースカウト歌集</t>
    <rPh sb="8" eb="10">
      <t>カシュウ</t>
    </rPh>
    <phoneticPr fontId="1"/>
  </si>
  <si>
    <t>カブスカウト歌集</t>
    <rPh sb="6" eb="8">
      <t>カシュウ</t>
    </rPh>
    <phoneticPr fontId="1"/>
  </si>
  <si>
    <t xml:space="preserve">ビーバースカウト用品注文表 </t>
    <rPh sb="8" eb="10">
      <t>ヨウヒン</t>
    </rPh>
    <rPh sb="10" eb="13">
      <t>チュウモンヒョウ</t>
    </rPh>
    <phoneticPr fontId="1"/>
  </si>
  <si>
    <t>県連盟から日連へ注文</t>
    <rPh sb="0" eb="3">
      <t>ケ</t>
    </rPh>
    <rPh sb="5" eb="7">
      <t>ニチレン</t>
    </rPh>
    <rPh sb="8" eb="10">
      <t>チュウモン</t>
    </rPh>
    <phoneticPr fontId="1"/>
  </si>
  <si>
    <t>◇火曜日の午前</t>
    <rPh sb="1" eb="4">
      <t>カヨウビ</t>
    </rPh>
    <rPh sb="5" eb="7">
      <t>ゴゼン</t>
    </rPh>
    <phoneticPr fontId="1"/>
  </si>
  <si>
    <t>　　週に１回、日本連盟エンタープライズよりスカウト用品が入荷されます。</t>
    <rPh sb="2" eb="3">
      <t>シュウ</t>
    </rPh>
    <rPh sb="5" eb="6">
      <t>カイ</t>
    </rPh>
    <rPh sb="7" eb="9">
      <t>ニホン</t>
    </rPh>
    <rPh sb="9" eb="11">
      <t>レンメイ</t>
    </rPh>
    <rPh sb="25" eb="27">
      <t>ヨウヒン</t>
    </rPh>
    <rPh sb="28" eb="30">
      <t>ニュウカ</t>
    </rPh>
    <phoneticPr fontId="1"/>
  </si>
  <si>
    <t>◇その週の木曜日の午後</t>
    <rPh sb="3" eb="4">
      <t>シュウ</t>
    </rPh>
    <rPh sb="5" eb="8">
      <t>モクヨウビ</t>
    </rPh>
    <rPh sb="9" eb="11">
      <t>ゴゴ</t>
    </rPh>
    <phoneticPr fontId="1"/>
  </si>
  <si>
    <t>★スカウト用品の入荷について</t>
    <rPh sb="5" eb="7">
      <t>ヨウヒン</t>
    </rPh>
    <rPh sb="8" eb="10">
      <t>ニュウカ</t>
    </rPh>
    <phoneticPr fontId="1"/>
  </si>
  <si>
    <t xml:space="preserve">カブスカウト用品注文表 </t>
    <rPh sb="6" eb="8">
      <t>ヨウヒン</t>
    </rPh>
    <rPh sb="8" eb="11">
      <t>チュウモンヒョウ</t>
    </rPh>
    <phoneticPr fontId="1"/>
  </si>
  <si>
    <t>※注文先への送付を希望される場合は、かかる送料をご負担いただきます。</t>
    <rPh sb="1" eb="3">
      <t>チュウモン</t>
    </rPh>
    <rPh sb="3" eb="4">
      <t>サキ</t>
    </rPh>
    <rPh sb="6" eb="8">
      <t>ソウフ</t>
    </rPh>
    <rPh sb="9" eb="11">
      <t>キボウ</t>
    </rPh>
    <rPh sb="14" eb="16">
      <t>バアイ</t>
    </rPh>
    <rPh sb="21" eb="23">
      <t>ソウリョウ</t>
    </rPh>
    <rPh sb="25" eb="27">
      <t>フタン</t>
    </rPh>
    <phoneticPr fontId="1"/>
  </si>
  <si>
    <t>県連盟にスカウト用品の入荷</t>
    <rPh sb="0" eb="3">
      <t>ケ</t>
    </rPh>
    <rPh sb="8" eb="10">
      <t>ヨウヒン</t>
    </rPh>
    <rPh sb="11" eb="13">
      <t>ニュウカ</t>
    </rPh>
    <phoneticPr fontId="1"/>
  </si>
  <si>
    <t xml:space="preserve">ボーイスカウト用品注文表 </t>
    <rPh sb="7" eb="9">
      <t>ヨウヒン</t>
    </rPh>
    <rPh sb="9" eb="12">
      <t>チュウモンヒョウ</t>
    </rPh>
    <phoneticPr fontId="1"/>
  </si>
  <si>
    <t xml:space="preserve">ベンチャースカウト用品注文表 </t>
    <rPh sb="9" eb="11">
      <t>ヨウヒン</t>
    </rPh>
    <rPh sb="11" eb="14">
      <t>チュウモンヒョウ</t>
    </rPh>
    <phoneticPr fontId="1"/>
  </si>
  <si>
    <t>月　　　日</t>
    <rPh sb="0" eb="1">
      <t>ツキ</t>
    </rPh>
    <rPh sb="4" eb="5">
      <t>ニチ</t>
    </rPh>
    <phoneticPr fontId="1"/>
  </si>
  <si>
    <t>納品希望日：</t>
    <rPh sb="0" eb="2">
      <t>ノウヒン</t>
    </rPh>
    <rPh sb="2" eb="5">
      <t>キボウビ</t>
    </rPh>
    <phoneticPr fontId="1"/>
  </si>
  <si>
    <t>組別章</t>
    <rPh sb="0" eb="1">
      <t>クミ</t>
    </rPh>
    <rPh sb="1" eb="2">
      <t>ベツ</t>
    </rPh>
    <rPh sb="2" eb="3">
      <t>ショウ</t>
    </rPh>
    <phoneticPr fontId="1"/>
  </si>
  <si>
    <t>ハバザック</t>
    <phoneticPr fontId="1"/>
  </si>
  <si>
    <t>フリー</t>
    <phoneticPr fontId="1"/>
  </si>
  <si>
    <t>ポロシャツ</t>
    <phoneticPr fontId="1"/>
  </si>
  <si>
    <t>トレーナー</t>
    <phoneticPr fontId="1"/>
  </si>
  <si>
    <t>ビーバーチーフリング</t>
    <phoneticPr fontId="1"/>
  </si>
  <si>
    <t>ビーバーネッカチーフ</t>
    <phoneticPr fontId="1"/>
  </si>
  <si>
    <t>小枝章</t>
    <rPh sb="0" eb="2">
      <t>コエダ</t>
    </rPh>
    <rPh sb="2" eb="3">
      <t>ショウ</t>
    </rPh>
    <phoneticPr fontId="1"/>
  </si>
  <si>
    <t>木の葉章</t>
    <rPh sb="0" eb="1">
      <t>コ</t>
    </rPh>
    <rPh sb="2" eb="3">
      <t>ハ</t>
    </rPh>
    <rPh sb="3" eb="4">
      <t>ショウ</t>
    </rPh>
    <phoneticPr fontId="1"/>
  </si>
  <si>
    <t>黄（生活）</t>
    <rPh sb="0" eb="1">
      <t>キ</t>
    </rPh>
    <rPh sb="2" eb="4">
      <t>セイカツ</t>
    </rPh>
    <phoneticPr fontId="1"/>
  </si>
  <si>
    <t>赤（健康）</t>
    <rPh sb="0" eb="1">
      <t>アカ</t>
    </rPh>
    <rPh sb="2" eb="4">
      <t>ケンコウ</t>
    </rPh>
    <phoneticPr fontId="1"/>
  </si>
  <si>
    <t>緑（自然）</t>
    <rPh sb="0" eb="1">
      <t>ミドリ</t>
    </rPh>
    <rPh sb="2" eb="4">
      <t>シゼン</t>
    </rPh>
    <phoneticPr fontId="1"/>
  </si>
  <si>
    <t>青（社会）</t>
    <rPh sb="0" eb="1">
      <t>アオ</t>
    </rPh>
    <rPh sb="2" eb="4">
      <t>シャカイ</t>
    </rPh>
    <phoneticPr fontId="1"/>
  </si>
  <si>
    <t>だいだい（表現）</t>
    <rPh sb="5" eb="7">
      <t>ヒョウゲン</t>
    </rPh>
    <phoneticPr fontId="1"/>
  </si>
  <si>
    <t>スカウト用</t>
    <rPh sb="4" eb="5">
      <t>ヨウ</t>
    </rPh>
    <phoneticPr fontId="1"/>
  </si>
  <si>
    <t>シャツ（半袖）</t>
    <rPh sb="4" eb="6">
      <t>ハンソデ</t>
    </rPh>
    <phoneticPr fontId="1"/>
  </si>
  <si>
    <t>シャツ（長袖）</t>
    <rPh sb="4" eb="6">
      <t>ナガソデ</t>
    </rPh>
    <phoneticPr fontId="1"/>
  </si>
  <si>
    <t>ズボン（長ズボン）</t>
    <rPh sb="4" eb="5">
      <t>ナガ</t>
    </rPh>
    <phoneticPr fontId="1"/>
  </si>
  <si>
    <t>ズボン（半ズボン）</t>
    <rPh sb="4" eb="5">
      <t>ハン</t>
    </rPh>
    <phoneticPr fontId="1"/>
  </si>
  <si>
    <t>サイズ</t>
    <phoneticPr fontId="1"/>
  </si>
  <si>
    <t>フリー</t>
    <phoneticPr fontId="1"/>
  </si>
  <si>
    <t>～80</t>
    <phoneticPr fontId="1"/>
  </si>
  <si>
    <t>19～22</t>
    <phoneticPr fontId="1"/>
  </si>
  <si>
    <t>カブネッカチーフ</t>
    <phoneticPr fontId="1"/>
  </si>
  <si>
    <t>クマ</t>
    <phoneticPr fontId="1"/>
  </si>
  <si>
    <t>りすの道</t>
    <rPh sb="3" eb="4">
      <t>ミチ</t>
    </rPh>
    <phoneticPr fontId="1"/>
  </si>
  <si>
    <t>ビニールカバー</t>
    <phoneticPr fontId="1"/>
  </si>
  <si>
    <t>チャレンジ章</t>
    <rPh sb="5" eb="6">
      <t>ショウ</t>
    </rPh>
    <phoneticPr fontId="1"/>
  </si>
  <si>
    <t>月の輪ハンドブック</t>
    <rPh sb="0" eb="1">
      <t>ツキ</t>
    </rPh>
    <rPh sb="2" eb="3">
      <t>ワ</t>
    </rPh>
    <phoneticPr fontId="1"/>
  </si>
  <si>
    <t>しか</t>
    <phoneticPr fontId="1"/>
  </si>
  <si>
    <t>4枚1組</t>
    <rPh sb="1" eb="2">
      <t>マイ</t>
    </rPh>
    <rPh sb="3" eb="4">
      <t>クミ</t>
    </rPh>
    <phoneticPr fontId="1"/>
  </si>
  <si>
    <t>工作編</t>
    <phoneticPr fontId="1"/>
  </si>
  <si>
    <t>りす</t>
    <phoneticPr fontId="1"/>
  </si>
  <si>
    <t>カブチーフリング</t>
    <phoneticPr fontId="1"/>
  </si>
  <si>
    <t>たすき（カブ用）</t>
    <rPh sb="6" eb="7">
      <t>ヨウ</t>
    </rPh>
    <phoneticPr fontId="1"/>
  </si>
  <si>
    <t>シャツ(半袖)</t>
    <rPh sb="4" eb="6">
      <t>ハンソデ</t>
    </rPh>
    <phoneticPr fontId="1"/>
  </si>
  <si>
    <t>SL150S</t>
    <phoneticPr fontId="1"/>
  </si>
  <si>
    <t>SL155S</t>
    <phoneticPr fontId="1"/>
  </si>
  <si>
    <t>SL160S</t>
    <phoneticPr fontId="1"/>
  </si>
  <si>
    <t>SL165S</t>
    <phoneticPr fontId="1"/>
  </si>
  <si>
    <t>SL170S</t>
    <phoneticPr fontId="1"/>
  </si>
  <si>
    <t>SL175S</t>
    <phoneticPr fontId="1"/>
  </si>
  <si>
    <t>SL180S</t>
    <phoneticPr fontId="1"/>
  </si>
  <si>
    <t>SL180XS</t>
    <phoneticPr fontId="1"/>
  </si>
  <si>
    <t>シャツ(長袖)</t>
    <rPh sb="4" eb="6">
      <t>ナガソデ</t>
    </rPh>
    <phoneticPr fontId="1"/>
  </si>
  <si>
    <t>SL150L</t>
    <phoneticPr fontId="1"/>
  </si>
  <si>
    <t>SL155L</t>
    <phoneticPr fontId="1"/>
  </si>
  <si>
    <t>SL160L</t>
    <phoneticPr fontId="1"/>
  </si>
  <si>
    <t>SL165L</t>
    <phoneticPr fontId="1"/>
  </si>
  <si>
    <t>SL170L</t>
    <phoneticPr fontId="1"/>
  </si>
  <si>
    <t>SL175L</t>
    <phoneticPr fontId="1"/>
  </si>
  <si>
    <t>SL180L</t>
    <phoneticPr fontId="1"/>
  </si>
  <si>
    <t>SL180XL</t>
    <phoneticPr fontId="1"/>
  </si>
  <si>
    <t>ズボン</t>
    <phoneticPr fontId="1"/>
  </si>
  <si>
    <t>SL58-63LP</t>
    <phoneticPr fontId="1"/>
  </si>
  <si>
    <t>SL63-69LP</t>
    <phoneticPr fontId="1"/>
  </si>
  <si>
    <t>SL69-75LP</t>
    <phoneticPr fontId="1"/>
  </si>
  <si>
    <t>SL75-81LP</t>
    <phoneticPr fontId="1"/>
  </si>
  <si>
    <t>SL81-87LP</t>
    <phoneticPr fontId="1"/>
  </si>
  <si>
    <t>SL94-101LP</t>
    <phoneticPr fontId="1"/>
  </si>
  <si>
    <t>SL101-110LP</t>
    <phoneticPr fontId="1"/>
  </si>
  <si>
    <t>M58</t>
    <phoneticPr fontId="1"/>
  </si>
  <si>
    <t>L60</t>
    <phoneticPr fontId="1"/>
  </si>
  <si>
    <t>中折れ帽（女性用）</t>
    <rPh sb="0" eb="2">
      <t>ナカオ</t>
    </rPh>
    <rPh sb="3" eb="4">
      <t>ボウ</t>
    </rPh>
    <rPh sb="5" eb="7">
      <t>ジョセイ</t>
    </rPh>
    <rPh sb="7" eb="8">
      <t>ヨウ</t>
    </rPh>
    <phoneticPr fontId="1"/>
  </si>
  <si>
    <t>M</t>
    <phoneticPr fontId="1"/>
  </si>
  <si>
    <t>チーフリング（　　　）</t>
    <phoneticPr fontId="1"/>
  </si>
  <si>
    <t>銀、銅</t>
    <rPh sb="0" eb="1">
      <t>ギン</t>
    </rPh>
    <rPh sb="2" eb="3">
      <t>ドウ</t>
    </rPh>
    <phoneticPr fontId="1"/>
  </si>
  <si>
    <t>帽章 BS</t>
    <rPh sb="0" eb="2">
      <t>ボウショウ</t>
    </rPh>
    <phoneticPr fontId="1"/>
  </si>
  <si>
    <t>単価（円）</t>
    <rPh sb="0" eb="2">
      <t>タンカ</t>
    </rPh>
    <rPh sb="3" eb="4">
      <t>エン</t>
    </rPh>
    <phoneticPr fontId="1"/>
  </si>
  <si>
    <t>小計（円）</t>
    <rPh sb="0" eb="2">
      <t>ショウケイ</t>
    </rPh>
    <rPh sb="3" eb="4">
      <t>エン</t>
    </rPh>
    <phoneticPr fontId="1"/>
  </si>
  <si>
    <t>ビーバープログラム ヒント集</t>
    <rPh sb="13" eb="14">
      <t>シュウ</t>
    </rPh>
    <phoneticPr fontId="1"/>
  </si>
  <si>
    <t>CS130S</t>
    <phoneticPr fontId="1"/>
  </si>
  <si>
    <t>CS140S</t>
    <phoneticPr fontId="1"/>
  </si>
  <si>
    <t>CS150S</t>
    <phoneticPr fontId="1"/>
  </si>
  <si>
    <t>CS160S</t>
    <phoneticPr fontId="1"/>
  </si>
  <si>
    <t>CS130L</t>
    <phoneticPr fontId="1"/>
  </si>
  <si>
    <t>CS140L</t>
    <phoneticPr fontId="1"/>
  </si>
  <si>
    <t>CS150L</t>
    <phoneticPr fontId="1"/>
  </si>
  <si>
    <t>CS160L</t>
    <phoneticPr fontId="1"/>
  </si>
  <si>
    <t>CS58-63SP</t>
    <phoneticPr fontId="1"/>
  </si>
  <si>
    <t>CS63-69SP</t>
    <phoneticPr fontId="1"/>
  </si>
  <si>
    <t>CS69-77SP</t>
    <phoneticPr fontId="1"/>
  </si>
  <si>
    <t>CS77-85SP</t>
    <phoneticPr fontId="1"/>
  </si>
  <si>
    <t>CS85-93SP</t>
    <phoneticPr fontId="1"/>
  </si>
  <si>
    <t>CS58-63LP</t>
    <phoneticPr fontId="1"/>
  </si>
  <si>
    <t>CS63-69LP</t>
    <phoneticPr fontId="1"/>
  </si>
  <si>
    <t>CS69-77LP</t>
    <phoneticPr fontId="1"/>
  </si>
  <si>
    <t>CS77-85LP</t>
    <phoneticPr fontId="1"/>
  </si>
  <si>
    <t>CS85-93LP</t>
    <phoneticPr fontId="1"/>
  </si>
  <si>
    <t>スカウトネーム（カブ用）</t>
    <phoneticPr fontId="1"/>
  </si>
  <si>
    <t>SL87-94LP</t>
    <phoneticPr fontId="1"/>
  </si>
  <si>
    <t>　　　（男女兼用）</t>
    <rPh sb="4" eb="6">
      <t>ダンジョ</t>
    </rPh>
    <rPh sb="6" eb="8">
      <t>ケンヨウ</t>
    </rPh>
    <phoneticPr fontId="1"/>
  </si>
  <si>
    <r>
      <t>結索練習用ロープ（</t>
    </r>
    <r>
      <rPr>
        <sz val="8"/>
        <rFont val="メイリオ"/>
        <family val="3"/>
        <charset val="128"/>
      </rPr>
      <t>ボーイ用</t>
    </r>
    <r>
      <rPr>
        <sz val="9"/>
        <rFont val="メイリオ"/>
        <family val="3"/>
        <charset val="128"/>
      </rPr>
      <t>）</t>
    </r>
    <rPh sb="0" eb="2">
      <t>ケッサク</t>
    </rPh>
    <rPh sb="2" eb="5">
      <t>レンシュウヨウ</t>
    </rPh>
    <rPh sb="12" eb="13">
      <t>ヨウ</t>
    </rPh>
    <phoneticPr fontId="1"/>
  </si>
  <si>
    <t>たすき（BS,VS用）</t>
    <rPh sb="9" eb="10">
      <t>ヨウ</t>
    </rPh>
    <phoneticPr fontId="1"/>
  </si>
  <si>
    <t>〜100</t>
    <phoneticPr fontId="1"/>
  </si>
  <si>
    <t>〜120</t>
    <phoneticPr fontId="1"/>
  </si>
  <si>
    <t>帽章 VS</t>
    <rPh sb="0" eb="2">
      <t>ボウショウ</t>
    </rPh>
    <phoneticPr fontId="1"/>
  </si>
  <si>
    <t>結索練習用ロープ（カブ用）</t>
    <rPh sb="0" eb="2">
      <t>ケッサク</t>
    </rPh>
    <rPh sb="2" eb="5">
      <t>レンシュウヨウ</t>
    </rPh>
    <phoneticPr fontId="1"/>
  </si>
  <si>
    <t>合 計</t>
    <rPh sb="0" eb="1">
      <t>ゴウ</t>
    </rPh>
    <rPh sb="2" eb="3">
      <t>ケイ</t>
    </rPh>
    <phoneticPr fontId="1"/>
  </si>
  <si>
    <t>5個1組</t>
    <rPh sb="1" eb="2">
      <t>コ</t>
    </rPh>
    <rPh sb="3" eb="4">
      <t>クミ</t>
    </rPh>
    <phoneticPr fontId="1"/>
  </si>
  <si>
    <t>指導者</t>
    <rPh sb="0" eb="2">
      <t>シドウ</t>
    </rPh>
    <rPh sb="2" eb="3">
      <t>シャ</t>
    </rPh>
    <phoneticPr fontId="1"/>
  </si>
  <si>
    <t xml:space="preserve">指導者・用品注文表 </t>
    <rPh sb="0" eb="2">
      <t>シドウ</t>
    </rPh>
    <rPh sb="2" eb="3">
      <t>シャ</t>
    </rPh>
    <rPh sb="4" eb="6">
      <t>ヨウヒン</t>
    </rPh>
    <rPh sb="6" eb="9">
      <t>チュウモンヒョウ</t>
    </rPh>
    <phoneticPr fontId="1"/>
  </si>
  <si>
    <t>指導者向けズボン</t>
    <rPh sb="0" eb="3">
      <t>シドウシャ</t>
    </rPh>
    <rPh sb="3" eb="4">
      <t>ム</t>
    </rPh>
    <phoneticPr fontId="1"/>
  </si>
  <si>
    <t>リーダーハット</t>
    <phoneticPr fontId="1"/>
  </si>
  <si>
    <t>LL62</t>
    <phoneticPr fontId="1"/>
  </si>
  <si>
    <t>帽章（　　　　　　　）</t>
    <rPh sb="0" eb="2">
      <t>ボウショウ</t>
    </rPh>
    <phoneticPr fontId="1"/>
  </si>
  <si>
    <t>腕章（　　　　　　　）</t>
    <rPh sb="0" eb="2">
      <t>ワンショウ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</si>
  <si>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</si>
  <si>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リーダーハンドブック</t>
    <phoneticPr fontId="1"/>
  </si>
  <si>
    <t>スカウト進級手帳</t>
    <rPh sb="4" eb="6">
      <t>シンキュウ</t>
    </rPh>
    <rPh sb="6" eb="8">
      <t>テチョウ</t>
    </rPh>
    <phoneticPr fontId="1"/>
  </si>
  <si>
    <t>進歩の手引き</t>
    <rPh sb="0" eb="2">
      <t>シンポ</t>
    </rPh>
    <rPh sb="3" eb="5">
      <t>テビ</t>
    </rPh>
    <phoneticPr fontId="1"/>
  </si>
  <si>
    <t>ベーシック</t>
    <phoneticPr fontId="1"/>
  </si>
  <si>
    <t>スカウトネーム（ビーバー用）</t>
    <rPh sb="12" eb="13">
      <t>ヨウ</t>
    </rPh>
    <phoneticPr fontId="1"/>
  </si>
  <si>
    <t>年功章　　1年章</t>
    <rPh sb="0" eb="2">
      <t>ネンコウ</t>
    </rPh>
    <rPh sb="2" eb="3">
      <t>ショウ</t>
    </rPh>
    <rPh sb="6" eb="7">
      <t>ネン</t>
    </rPh>
    <rPh sb="7" eb="8">
      <t>ショウ</t>
    </rPh>
    <phoneticPr fontId="1"/>
  </si>
  <si>
    <t>６ｍ</t>
    <phoneticPr fontId="1"/>
  </si>
  <si>
    <t>〜150</t>
    <phoneticPr fontId="1"/>
  </si>
  <si>
    <t>ベンチャー認識章</t>
    <rPh sb="5" eb="7">
      <t>ニンシキ</t>
    </rPh>
    <rPh sb="7" eb="8">
      <t>ショウ</t>
    </rPh>
    <phoneticPr fontId="1"/>
  </si>
  <si>
    <t>スカウトハット</t>
    <phoneticPr fontId="1"/>
  </si>
  <si>
    <t>スカウトベルト</t>
    <phoneticPr fontId="1"/>
  </si>
  <si>
    <t>団号章（　　　）</t>
    <rPh sb="0" eb="1">
      <t>ダン</t>
    </rPh>
    <rPh sb="1" eb="2">
      <t>ゴウ</t>
    </rPh>
    <rPh sb="2" eb="3">
      <t>ショウ</t>
    </rPh>
    <phoneticPr fontId="1"/>
  </si>
  <si>
    <t xml:space="preserve">   〃　（　　　）</t>
    <phoneticPr fontId="1"/>
  </si>
  <si>
    <t>地名章（　　        　）</t>
    <rPh sb="0" eb="2">
      <t>チメイ</t>
    </rPh>
    <rPh sb="2" eb="3">
      <t>ショウ</t>
    </rPh>
    <phoneticPr fontId="1"/>
  </si>
  <si>
    <t>県連盟章（富山）</t>
    <rPh sb="0" eb="1">
      <t>ケン</t>
    </rPh>
    <rPh sb="1" eb="3">
      <t>レンメイ</t>
    </rPh>
    <rPh sb="3" eb="4">
      <t>ショウ</t>
    </rPh>
    <rPh sb="5" eb="7">
      <t>トヤマ</t>
    </rPh>
    <phoneticPr fontId="1"/>
  </si>
  <si>
    <t>リーダーベルト</t>
    <phoneticPr fontId="1"/>
  </si>
  <si>
    <t>カブキャップ</t>
    <phoneticPr fontId="1"/>
  </si>
  <si>
    <t>カブベルト</t>
    <phoneticPr fontId="1"/>
  </si>
  <si>
    <t>カブハイソックス</t>
    <phoneticPr fontId="1"/>
  </si>
  <si>
    <t>ビーバーキャップ</t>
    <phoneticPr fontId="1"/>
  </si>
  <si>
    <t>　　（ウール混）</t>
    <rPh sb="6" eb="7">
      <t>コン</t>
    </rPh>
    <phoneticPr fontId="1"/>
  </si>
  <si>
    <t>ウエスト(　　)</t>
    <phoneticPr fontId="1"/>
  </si>
  <si>
    <t>　 〃 　(　　)</t>
    <phoneticPr fontId="1"/>
  </si>
  <si>
    <t>スカウトハンドブック</t>
    <phoneticPr fontId="1"/>
  </si>
  <si>
    <t>アドバンス</t>
    <phoneticPr fontId="1"/>
  </si>
  <si>
    <t>L</t>
    <phoneticPr fontId="1"/>
  </si>
  <si>
    <t>～120</t>
    <phoneticPr fontId="1"/>
  </si>
  <si>
    <t>救急法（改訂版2022）</t>
    <rPh sb="0" eb="3">
      <t>キュウキュウホウ</t>
    </rPh>
    <rPh sb="4" eb="7">
      <t>カイテイバン</t>
    </rPh>
    <phoneticPr fontId="1"/>
  </si>
  <si>
    <t>指導者用</t>
    <rPh sb="0" eb="3">
      <t>シドウシャ</t>
    </rPh>
    <rPh sb="3" eb="4">
      <t>ヨウ</t>
    </rPh>
    <phoneticPr fontId="1"/>
  </si>
  <si>
    <t>1組（赤）</t>
    <rPh sb="1" eb="2">
      <t>クミ</t>
    </rPh>
    <rPh sb="3" eb="4">
      <t>アカ</t>
    </rPh>
    <phoneticPr fontId="1"/>
  </si>
  <si>
    <t>2組（白）</t>
    <rPh sb="1" eb="2">
      <t>クミ</t>
    </rPh>
    <rPh sb="3" eb="4">
      <t>シロ</t>
    </rPh>
    <phoneticPr fontId="1"/>
  </si>
  <si>
    <t>3組（黄）</t>
    <rPh sb="1" eb="2">
      <t>クミ</t>
    </rPh>
    <rPh sb="3" eb="4">
      <t>キ</t>
    </rPh>
    <phoneticPr fontId="1"/>
  </si>
  <si>
    <t>4組（緑）</t>
    <rPh sb="1" eb="2">
      <t>クミ</t>
    </rPh>
    <rPh sb="3" eb="4">
      <t>ミドリ</t>
    </rPh>
    <phoneticPr fontId="1"/>
  </si>
  <si>
    <t>ステップ章</t>
    <rPh sb="4" eb="5">
      <t>ショウ</t>
    </rPh>
    <phoneticPr fontId="1"/>
  </si>
  <si>
    <t>※在庫無くなり次第、値上げ価格</t>
    <rPh sb="1" eb="3">
      <t>ザイコ</t>
    </rPh>
    <rPh sb="3" eb="4">
      <t>ナ</t>
    </rPh>
    <rPh sb="7" eb="9">
      <t>シダイ</t>
    </rPh>
    <rPh sb="10" eb="12">
      <t>ネア</t>
    </rPh>
    <rPh sb="13" eb="15">
      <t>カカク</t>
    </rPh>
    <phoneticPr fontId="1"/>
  </si>
  <si>
    <t>※1,320</t>
    <phoneticPr fontId="1"/>
  </si>
  <si>
    <t>※4,620</t>
  </si>
  <si>
    <t>※4,620</t>
    <phoneticPr fontId="1"/>
  </si>
  <si>
    <t>※5,170</t>
  </si>
  <si>
    <t>※5,170</t>
    <phoneticPr fontId="1"/>
  </si>
  <si>
    <t>※4,180</t>
  </si>
  <si>
    <t>※4,620</t>
    <phoneticPr fontId="1"/>
  </si>
  <si>
    <t>※4,180</t>
    <phoneticPr fontId="1"/>
  </si>
  <si>
    <t>※4,510</t>
  </si>
  <si>
    <t>※3,630</t>
  </si>
  <si>
    <t>※3,630</t>
    <phoneticPr fontId="1"/>
  </si>
  <si>
    <t>※3,630</t>
    <phoneticPr fontId="1"/>
  </si>
  <si>
    <t>※4,510</t>
    <phoneticPr fontId="1"/>
  </si>
  <si>
    <t>※4,180</t>
    <phoneticPr fontId="1"/>
  </si>
  <si>
    <t>※1,650</t>
    <phoneticPr fontId="1"/>
  </si>
  <si>
    <t>23～26</t>
    <phoneticPr fontId="1"/>
  </si>
  <si>
    <r>
      <t xml:space="preserve">65㎝(小) </t>
    </r>
    <r>
      <rPr>
        <b/>
        <sz val="9"/>
        <rFont val="メイリオ"/>
        <family val="3"/>
        <charset val="128"/>
      </rPr>
      <t>※858</t>
    </r>
    <rPh sb="4" eb="5">
      <t>ショウ</t>
    </rPh>
    <phoneticPr fontId="1"/>
  </si>
  <si>
    <r>
      <t xml:space="preserve">75㎝(大) </t>
    </r>
    <r>
      <rPr>
        <b/>
        <sz val="9"/>
        <rFont val="メイリオ"/>
        <family val="3"/>
        <charset val="128"/>
      </rPr>
      <t>※968</t>
    </r>
    <rPh sb="4" eb="5">
      <t>ダイ</t>
    </rPh>
    <phoneticPr fontId="1"/>
  </si>
  <si>
    <r>
      <t xml:space="preserve">3枚1組 </t>
    </r>
    <r>
      <rPr>
        <b/>
        <sz val="9"/>
        <rFont val="メイリオ"/>
        <family val="3"/>
        <charset val="128"/>
      </rPr>
      <t>※220</t>
    </r>
    <rPh sb="1" eb="2">
      <t>マイ</t>
    </rPh>
    <rPh sb="3" eb="4">
      <t>クミ</t>
    </rPh>
    <phoneticPr fontId="1"/>
  </si>
  <si>
    <r>
      <t xml:space="preserve">～100  </t>
    </r>
    <r>
      <rPr>
        <b/>
        <sz val="9"/>
        <rFont val="メイリオ"/>
        <family val="3"/>
        <charset val="128"/>
      </rPr>
      <t>※858</t>
    </r>
    <phoneticPr fontId="1"/>
  </si>
  <si>
    <t>※396</t>
    <phoneticPr fontId="1"/>
  </si>
  <si>
    <r>
      <t>4枚1組</t>
    </r>
    <r>
      <rPr>
        <b/>
        <sz val="9"/>
        <rFont val="メイリオ"/>
        <family val="3"/>
        <charset val="128"/>
      </rPr>
      <t xml:space="preserve"> ※275</t>
    </r>
    <rPh sb="1" eb="2">
      <t>マイ</t>
    </rPh>
    <rPh sb="3" eb="4">
      <t>クミ</t>
    </rPh>
    <phoneticPr fontId="1"/>
  </si>
  <si>
    <r>
      <t xml:space="preserve">4枚1組 </t>
    </r>
    <r>
      <rPr>
        <b/>
        <sz val="9"/>
        <rFont val="メイリオ"/>
        <family val="3"/>
        <charset val="128"/>
      </rPr>
      <t>※275</t>
    </r>
    <phoneticPr fontId="1"/>
  </si>
  <si>
    <t>※1,540</t>
    <phoneticPr fontId="1"/>
  </si>
  <si>
    <t>※2,420</t>
  </si>
  <si>
    <t>※2,420</t>
    <phoneticPr fontId="1"/>
  </si>
  <si>
    <r>
      <t xml:space="preserve">50㎝(小) </t>
    </r>
    <r>
      <rPr>
        <b/>
        <sz val="9"/>
        <rFont val="メイリオ"/>
        <family val="3"/>
        <charset val="128"/>
      </rPr>
      <t>※572</t>
    </r>
    <rPh sb="4" eb="5">
      <t>ショウ</t>
    </rPh>
    <phoneticPr fontId="1"/>
  </si>
  <si>
    <r>
      <t xml:space="preserve">75㎝(大) </t>
    </r>
    <r>
      <rPr>
        <b/>
        <sz val="9"/>
        <rFont val="メイリオ"/>
        <family val="3"/>
        <charset val="128"/>
      </rPr>
      <t>※1,023</t>
    </r>
    <rPh sb="4" eb="5">
      <t>ダイ</t>
    </rPh>
    <phoneticPr fontId="1"/>
  </si>
  <si>
    <r>
      <t xml:space="preserve">10枚1組 </t>
    </r>
    <r>
      <rPr>
        <b/>
        <sz val="9"/>
        <rFont val="メイリオ"/>
        <family val="3"/>
        <charset val="128"/>
      </rPr>
      <t>※1,100</t>
    </r>
    <rPh sb="2" eb="3">
      <t>マイ</t>
    </rPh>
    <rPh sb="4" eb="5">
      <t>クミ</t>
    </rPh>
    <phoneticPr fontId="1"/>
  </si>
  <si>
    <t>※275</t>
    <phoneticPr fontId="1"/>
  </si>
  <si>
    <t>※5,060</t>
    <phoneticPr fontId="1"/>
  </si>
  <si>
    <t>※5,060</t>
    <phoneticPr fontId="1"/>
  </si>
  <si>
    <t>※242</t>
    <phoneticPr fontId="1"/>
  </si>
  <si>
    <r>
      <t xml:space="preserve">3ｼｰﾄ1組 </t>
    </r>
    <r>
      <rPr>
        <b/>
        <sz val="9"/>
        <rFont val="メイリオ"/>
        <family val="3"/>
        <charset val="128"/>
      </rPr>
      <t>※176</t>
    </r>
    <rPh sb="5" eb="6">
      <t>クミ</t>
    </rPh>
    <phoneticPr fontId="1"/>
  </si>
  <si>
    <r>
      <t xml:space="preserve">3ｼｰﾄ1組 </t>
    </r>
    <r>
      <rPr>
        <b/>
        <sz val="9"/>
        <rFont val="メイリオ"/>
        <family val="3"/>
        <charset val="128"/>
      </rPr>
      <t>※176</t>
    </r>
    <phoneticPr fontId="1"/>
  </si>
  <si>
    <r>
      <t xml:space="preserve">3ｼｰﾄ1組 </t>
    </r>
    <r>
      <rPr>
        <b/>
        <sz val="9"/>
        <rFont val="メイリオ"/>
        <family val="3"/>
        <charset val="128"/>
      </rPr>
      <t>※176</t>
    </r>
    <phoneticPr fontId="1"/>
  </si>
  <si>
    <t>※1,100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</si>
</sst>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メイリオ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176" fontId="9" fillId="0" borderId="6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8" xfId="0" applyFont="1" applyBorder="1">
      <alignment vertical="center"/>
    </xf>
    <xf numFmtId="176" fontId="9" fillId="0" borderId="8" xfId="0" applyNumberFormat="1" applyFont="1" applyBorder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6" fontId="5" fillId="0" borderId="2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7" fontId="5" fillId="0" borderId="1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8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1" xfId="0" applyFont="1" applyBorder="1">
      <alignment vertical="center"/>
    </xf>
    <xf numFmtId="176" fontId="11" fillId="0" borderId="11" xfId="0" applyNumberFormat="1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176" fontId="9" fillId="0" borderId="5" xfId="0" applyNumberFormat="1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0" fontId="16" fillId="0" borderId="0" xfId="0" applyFont="1">
      <alignment vertical="center"/>
    </xf>
    <xf numFmtId="0" fontId="12" fillId="0" borderId="15" xfId="0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176" fontId="9" fillId="0" borderId="3" xfId="0" applyNumberFormat="1" applyFont="1" applyBorder="1">
      <alignment vertical="center"/>
    </xf>
    <xf numFmtId="0" fontId="11" fillId="0" borderId="8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176" fontId="7" fillId="2" borderId="0" xfId="0" applyNumberFormat="1" applyFont="1" applyFill="1" applyAlignment="1">
      <alignment vertical="center" shrinkToFit="1"/>
    </xf>
    <xf numFmtId="0" fontId="17" fillId="2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6" fontId="7" fillId="2" borderId="0" xfId="0" applyNumberFormat="1" applyFont="1" applyFill="1" applyAlignment="1">
      <alignment vertical="top" shrinkToFit="1"/>
    </xf>
    <xf numFmtId="0" fontId="17" fillId="2" borderId="0" xfId="0" applyFont="1" applyFill="1" applyAlignment="1">
      <alignment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509588</xdr:colOff>
      <xdr:row>38</xdr:row>
      <xdr:rowOff>276225</xdr:rowOff>
    </xdr:from>
    <xdr:to>
      <xdr:col>3</xdr:col>
      <xdr:colOff>333375</xdr:colOff>
      <xdr:row>38</xdr:row>
      <xdr:rowOff>276225</xdr:rowOff>
    </xdr:to>
    <xdr:sp macro="" textlink="">
      <xdr:nvSpPr>
        <xdr:cNvPr id="3347" name="Line 7">
          <a:extLst>
            <a:ext uri="{FF2B5EF4-FFF2-40B4-BE49-F238E27FC236}">
              <a16:creationId xmlns:a16="http://schemas.microsoft.com/office/drawing/2014/main" id="{C62782EE-CE4A-D611-1687-AB87D57906CC}"/>
            </a:ext>
          </a:extLst>
        </xdr:cNvPr>
        <xdr:cNvSpPr>
          <a:spLocks noChangeShapeType="1"/>
        </xdr:cNvSpPr>
      </xdr:nvSpPr>
      <xdr:spPr bwMode="auto">
        <a:xfrm>
          <a:off x="2814638" y="7462838"/>
          <a:ext cx="58578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109538</xdr:colOff>
      <xdr:row>0</xdr:row>
      <xdr:rowOff>0</xdr:rowOff>
    </xdr:from>
    <xdr:to>
      <xdr:col>4</xdr:col>
      <xdr:colOff>347663</xdr:colOff>
      <xdr:row>2</xdr:row>
      <xdr:rowOff>185738</xdr:rowOff>
    </xdr:to>
    <xdr:pic>
      <xdr:nvPicPr>
        <xdr:cNvPr id="3348" name="図 2">
          <a:extLst>
            <a:ext uri="{FF2B5EF4-FFF2-40B4-BE49-F238E27FC236}">
              <a16:creationId xmlns:a16="http://schemas.microsoft.com/office/drawing/2014/main" id="{E258EEC6-B4C3-FA2A-C97D-AAF985F0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588" y="0"/>
          <a:ext cx="890587" cy="614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509588</xdr:colOff>
      <xdr:row>61</xdr:row>
      <xdr:rowOff>276225</xdr:rowOff>
    </xdr:from>
    <xdr:to>
      <xdr:col>3</xdr:col>
      <xdr:colOff>333375</xdr:colOff>
      <xdr:row>61</xdr:row>
      <xdr:rowOff>276225</xdr:rowOff>
    </xdr:to>
    <xdr:sp macro="" textlink="">
      <xdr:nvSpPr>
        <xdr:cNvPr id="4358" name="Line 8">
          <a:extLst>
            <a:ext uri="{FF2B5EF4-FFF2-40B4-BE49-F238E27FC236}">
              <a16:creationId xmlns:a16="http://schemas.microsoft.com/office/drawing/2014/main" id="{E7560E84-3DED-4442-C4E3-CD84E10EB2F1}"/>
            </a:ext>
          </a:extLst>
        </xdr:cNvPr>
        <xdr:cNvSpPr>
          <a:spLocks noChangeShapeType="1"/>
        </xdr:cNvSpPr>
      </xdr:nvSpPr>
      <xdr:spPr bwMode="auto">
        <a:xfrm>
          <a:off x="2814638" y="10658475"/>
          <a:ext cx="58578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133350</xdr:colOff>
      <xdr:row>0</xdr:row>
      <xdr:rowOff>0</xdr:rowOff>
    </xdr:from>
    <xdr:to>
      <xdr:col>3</xdr:col>
      <xdr:colOff>519113</xdr:colOff>
      <xdr:row>3</xdr:row>
      <xdr:rowOff>161925</xdr:rowOff>
    </xdr:to>
    <xdr:pic>
      <xdr:nvPicPr>
        <xdr:cNvPr id="4359" name="図 2">
          <a:extLst>
            <a:ext uri="{FF2B5EF4-FFF2-40B4-BE49-F238E27FC236}">
              <a16:creationId xmlns:a16="http://schemas.microsoft.com/office/drawing/2014/main" id="{AEBC14C6-0DC5-07AD-C517-3548EF97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385763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0</xdr:row>
      <xdr:rowOff>0</xdr:rowOff>
    </xdr:from>
    <xdr:to>
      <xdr:col>4</xdr:col>
      <xdr:colOff>261938</xdr:colOff>
      <xdr:row>3</xdr:row>
      <xdr:rowOff>161925</xdr:rowOff>
    </xdr:to>
    <xdr:pic>
      <xdr:nvPicPr>
        <xdr:cNvPr id="4360" name="図 4">
          <a:extLst>
            <a:ext uri="{FF2B5EF4-FFF2-40B4-BE49-F238E27FC236}">
              <a16:creationId xmlns:a16="http://schemas.microsoft.com/office/drawing/2014/main" id="{CB1682A0-B28F-A210-A83E-B563DEA4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71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509588</xdr:colOff>
      <xdr:row>58</xdr:row>
      <xdr:rowOff>276225</xdr:rowOff>
    </xdr:from>
    <xdr:to>
      <xdr:col>3</xdr:col>
      <xdr:colOff>333375</xdr:colOff>
      <xdr:row>58</xdr:row>
      <xdr:rowOff>276225</xdr:rowOff>
    </xdr:to>
    <xdr:sp macro="" textlink="">
      <xdr:nvSpPr>
        <xdr:cNvPr id="5377" name="Line 9">
          <a:extLst>
            <a:ext uri="{FF2B5EF4-FFF2-40B4-BE49-F238E27FC236}">
              <a16:creationId xmlns:a16="http://schemas.microsoft.com/office/drawing/2014/main" id="{415A86E5-CA1A-7AE4-9B14-89B7914B0B08}"/>
            </a:ext>
          </a:extLst>
        </xdr:cNvPr>
        <xdr:cNvSpPr>
          <a:spLocks noChangeShapeType="1"/>
        </xdr:cNvSpPr>
      </xdr:nvSpPr>
      <xdr:spPr bwMode="auto">
        <a:xfrm>
          <a:off x="2814638" y="10834688"/>
          <a:ext cx="58578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57150</xdr:colOff>
      <xdr:row>0</xdr:row>
      <xdr:rowOff>0</xdr:rowOff>
    </xdr:from>
    <xdr:to>
      <xdr:col>4</xdr:col>
      <xdr:colOff>238125</xdr:colOff>
      <xdr:row>3</xdr:row>
      <xdr:rowOff>90488</xdr:rowOff>
    </xdr:to>
    <xdr:pic>
      <xdr:nvPicPr>
        <xdr:cNvPr id="5378" name="図 4">
          <a:extLst>
            <a:ext uri="{FF2B5EF4-FFF2-40B4-BE49-F238E27FC236}">
              <a16:creationId xmlns:a16="http://schemas.microsoft.com/office/drawing/2014/main" id="{F8BEC408-87BC-68AE-0261-6CD1D923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833438" cy="652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509588</xdr:colOff>
      <xdr:row>55</xdr:row>
      <xdr:rowOff>276225</xdr:rowOff>
    </xdr:from>
    <xdr:to>
      <xdr:col>3</xdr:col>
      <xdr:colOff>333375</xdr:colOff>
      <xdr:row>55</xdr:row>
      <xdr:rowOff>276225</xdr:rowOff>
    </xdr:to>
    <xdr:sp macro="" textlink="">
      <xdr:nvSpPr>
        <xdr:cNvPr id="6388" name="Line 10">
          <a:extLst>
            <a:ext uri="{FF2B5EF4-FFF2-40B4-BE49-F238E27FC236}">
              <a16:creationId xmlns:a16="http://schemas.microsoft.com/office/drawing/2014/main" id="{A4E3496A-06E1-A2B0-DDFE-2BE087C08C16}"/>
            </a:ext>
          </a:extLst>
        </xdr:cNvPr>
        <xdr:cNvSpPr>
          <a:spLocks noChangeShapeType="1"/>
        </xdr:cNvSpPr>
      </xdr:nvSpPr>
      <xdr:spPr bwMode="auto">
        <a:xfrm>
          <a:off x="2814638" y="10582275"/>
          <a:ext cx="58578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109538</xdr:colOff>
      <xdr:row>0</xdr:row>
      <xdr:rowOff>0</xdr:rowOff>
    </xdr:from>
    <xdr:to>
      <xdr:col>4</xdr:col>
      <xdr:colOff>295275</xdr:colOff>
      <xdr:row>3</xdr:row>
      <xdr:rowOff>14288</xdr:rowOff>
    </xdr:to>
    <xdr:pic>
      <xdr:nvPicPr>
        <xdr:cNvPr id="6389" name="図 2">
          <a:extLst>
            <a:ext uri="{FF2B5EF4-FFF2-40B4-BE49-F238E27FC236}">
              <a16:creationId xmlns:a16="http://schemas.microsoft.com/office/drawing/2014/main" id="{8E9B27B1-0EC3-99F2-EA66-59611684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588" y="0"/>
          <a:ext cx="838200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509588</xdr:colOff>
      <xdr:row>54</xdr:row>
      <xdr:rowOff>276225</xdr:rowOff>
    </xdr:from>
    <xdr:to>
      <xdr:col>3</xdr:col>
      <xdr:colOff>333375</xdr:colOff>
      <xdr:row>54</xdr:row>
      <xdr:rowOff>276225</xdr:rowOff>
    </xdr:to>
    <xdr:sp macro="" textlink="">
      <xdr:nvSpPr>
        <xdr:cNvPr id="10343" name="Line 10">
          <a:extLst>
            <a:ext uri="{FF2B5EF4-FFF2-40B4-BE49-F238E27FC236}">
              <a16:creationId xmlns:a16="http://schemas.microsoft.com/office/drawing/2014/main" id="{D7397138-BEC5-36AD-376D-D48F14124470}"/>
            </a:ext>
          </a:extLst>
        </xdr:cNvPr>
        <xdr:cNvSpPr>
          <a:spLocks noChangeShapeType="1"/>
        </xdr:cNvSpPr>
      </xdr:nvSpPr>
      <xdr:spPr bwMode="auto">
        <a:xfrm>
          <a:off x="2814638" y="10529888"/>
          <a:ext cx="585787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747713</xdr:colOff>
      <xdr:row>0</xdr:row>
      <xdr:rowOff>0</xdr:rowOff>
    </xdr:from>
    <xdr:to>
      <xdr:col>3</xdr:col>
      <xdr:colOff>476250</xdr:colOff>
      <xdr:row>3</xdr:row>
      <xdr:rowOff>14288</xdr:rowOff>
    </xdr:to>
    <xdr:pic>
      <xdr:nvPicPr>
        <xdr:cNvPr id="10344" name="図 2">
          <a:extLst>
            <a:ext uri="{FF2B5EF4-FFF2-40B4-BE49-F238E27FC236}">
              <a16:creationId xmlns:a16="http://schemas.microsoft.com/office/drawing/2014/main" id="{7E05C527-21CF-3C3E-36C1-4F104CDC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0"/>
          <a:ext cx="490537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4</xdr:col>
      <xdr:colOff>328613</xdr:colOff>
      <xdr:row>3</xdr:row>
      <xdr:rowOff>9525</xdr:rowOff>
    </xdr:to>
    <xdr:pic>
      <xdr:nvPicPr>
        <xdr:cNvPr id="10345" name="図 4">
          <a:extLst>
            <a:ext uri="{FF2B5EF4-FFF2-40B4-BE49-F238E27FC236}">
              <a16:creationId xmlns:a16="http://schemas.microsoft.com/office/drawing/2014/main" id="{251CB6EC-D4FD-624F-E795-4CDFD9B16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485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D4311-B4E1-42F2-8011-FB7E856409B0}">
  <dimension ref="A1:U43"/>
  <sheetViews>
    <sheetView tabSelected="1" zoomScale="85" zoomScaleNormal="85" workbookViewId="0">
      <selection sqref="A1:E1"/>
    </sheetView>
  </sheetViews>
  <sheetFormatPr defaultRowHeight="12.75" x14ac:dyDescent="0.25"/>
  <cols>
    <col min="1" max="1" width="14.1328125" customWidth="1"/>
    <col min="2" max="2" width="18.1328125" customWidth="1"/>
    <col min="3" max="3" width="10.6640625" customWidth="1"/>
    <col min="4" max="4" width="9.1328125" bestFit="1" customWidth="1"/>
    <col min="5" max="5" width="9.1328125" customWidth="1"/>
    <col min="6" max="6" width="9.6640625" style="1" customWidth="1"/>
    <col min="7" max="7" width="11.6640625" style="1" customWidth="1"/>
    <col min="8" max="8" width="11.1328125" customWidth="1"/>
    <col min="9" max="9" width="0.6640625" customWidth="1"/>
    <col min="10" max="11" width="9.1328125" bestFit="1" customWidth="1"/>
    <col min="12" max="12" width="9.796875" bestFit="1" customWidth="1"/>
    <col min="13" max="14" width="9.1328125" bestFit="1" customWidth="1"/>
    <col min="15" max="15" width="9.796875" bestFit="1" customWidth="1"/>
  </cols>
  <sheetData>
    <row r="1" spans="1:21" s="8" customFormat="1" ht="18" customHeight="1" x14ac:dyDescent="0.25">
      <c r="A1" s="86" t="s">
        <v>31</v>
      </c>
      <c r="B1" s="86"/>
      <c r="C1" s="86"/>
      <c r="D1" s="86"/>
      <c r="E1" s="86"/>
      <c r="F1" s="32" t="s">
        <v>17</v>
      </c>
      <c r="G1" s="87" t="s">
        <v>151</v>
      </c>
      <c r="H1" s="8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15.95" customHeight="1" x14ac:dyDescent="0.25">
      <c r="A2" s="7"/>
      <c r="B2" s="7"/>
      <c r="D2" s="7"/>
      <c r="E2" s="7"/>
      <c r="F2" s="33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15.95" customHeight="1" x14ac:dyDescent="0.25">
      <c r="A3" s="6" t="s">
        <v>20</v>
      </c>
      <c r="B3" s="6"/>
      <c r="C3" s="6"/>
      <c r="D3" s="6"/>
      <c r="E3" s="88" t="s">
        <v>23</v>
      </c>
      <c r="F3" s="88"/>
      <c r="G3" s="90" t="s">
        <v>18</v>
      </c>
      <c r="H3" s="9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8" customFormat="1" ht="15.95" customHeight="1" x14ac:dyDescent="0.25">
      <c r="A4" s="11" t="s">
        <v>19</v>
      </c>
      <c r="B4" s="11" t="s">
        <v>21</v>
      </c>
      <c r="C4" s="11"/>
      <c r="D4" s="11"/>
      <c r="E4" s="88" t="s">
        <v>24</v>
      </c>
      <c r="F4" s="88"/>
      <c r="G4" s="89"/>
      <c r="H4" s="8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8" customFormat="1" ht="8.1" customHeight="1" x14ac:dyDescent="0.25">
      <c r="A5" s="6"/>
      <c r="B5" s="6"/>
      <c r="C5" s="6"/>
      <c r="D5" s="6"/>
      <c r="E5" s="6"/>
      <c r="F5" s="9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8" customFormat="1" ht="15.95" customHeight="1" x14ac:dyDescent="0.25">
      <c r="A6" s="11" t="s">
        <v>22</v>
      </c>
      <c r="B6" s="11"/>
      <c r="C6" s="11"/>
      <c r="D6" s="11"/>
      <c r="E6" s="84" t="s">
        <v>43</v>
      </c>
      <c r="F6" s="84"/>
      <c r="G6" s="85" t="s">
        <v>42</v>
      </c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" customHeight="1" x14ac:dyDescent="0.25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29" customFormat="1" ht="15" customHeight="1" x14ac:dyDescent="0.25">
      <c r="A8" s="50" t="s">
        <v>0</v>
      </c>
      <c r="B8" s="51"/>
      <c r="C8" s="52" t="s">
        <v>63</v>
      </c>
      <c r="D8" s="52" t="s">
        <v>1</v>
      </c>
      <c r="E8" s="52" t="s">
        <v>2</v>
      </c>
      <c r="F8" s="53" t="s">
        <v>112</v>
      </c>
      <c r="G8" s="53" t="s">
        <v>113</v>
      </c>
      <c r="H8" s="52" t="s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29" customFormat="1" ht="15" customHeight="1" x14ac:dyDescent="0.25">
      <c r="A9" s="13" t="s">
        <v>15</v>
      </c>
      <c r="B9" s="13" t="s">
        <v>171</v>
      </c>
      <c r="C9" s="13" t="s">
        <v>46</v>
      </c>
      <c r="D9" s="13">
        <v>20177</v>
      </c>
      <c r="E9" s="13"/>
      <c r="F9" s="65">
        <v>1430</v>
      </c>
      <c r="G9" s="65">
        <f>E9*F9</f>
        <v>0</v>
      </c>
      <c r="H9" s="80" t="s">
        <v>210</v>
      </c>
      <c r="I9" s="30"/>
      <c r="J9" s="31"/>
      <c r="K9" s="31"/>
      <c r="L9" s="31"/>
      <c r="M9" s="31"/>
      <c r="N9" s="31"/>
      <c r="O9" s="31"/>
      <c r="P9" s="30"/>
      <c r="Q9" s="30"/>
      <c r="R9" s="30"/>
      <c r="S9" s="30"/>
      <c r="T9" s="30"/>
      <c r="U9" s="30"/>
    </row>
    <row r="10" spans="1:21" s="29" customFormat="1" ht="15" customHeight="1" x14ac:dyDescent="0.25">
      <c r="A10" s="16"/>
      <c r="B10" s="13" t="s">
        <v>47</v>
      </c>
      <c r="C10" s="14" t="s">
        <v>9</v>
      </c>
      <c r="D10" s="14">
        <v>10601</v>
      </c>
      <c r="E10" s="14"/>
      <c r="F10" s="15">
        <v>2200</v>
      </c>
      <c r="G10" s="15">
        <f t="shared" ref="G10:G28" si="0">E10*F10</f>
        <v>0</v>
      </c>
      <c r="H10" s="77" t="s">
        <v>212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s="29" customFormat="1" ht="15" customHeight="1" x14ac:dyDescent="0.25">
      <c r="A11" s="16"/>
      <c r="B11" s="16"/>
      <c r="C11" s="17" t="s">
        <v>7</v>
      </c>
      <c r="D11" s="17">
        <v>10603</v>
      </c>
      <c r="E11" s="17"/>
      <c r="F11" s="18">
        <v>2200</v>
      </c>
      <c r="G11" s="18">
        <f t="shared" si="0"/>
        <v>0</v>
      </c>
      <c r="H11" s="78" t="s">
        <v>211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s="29" customFormat="1" ht="15" customHeight="1" x14ac:dyDescent="0.25">
      <c r="A12" s="16"/>
      <c r="B12" s="16"/>
      <c r="C12" s="17" t="s">
        <v>8</v>
      </c>
      <c r="D12" s="17">
        <v>10605</v>
      </c>
      <c r="E12" s="17"/>
      <c r="F12" s="18">
        <v>2200</v>
      </c>
      <c r="G12" s="18">
        <f t="shared" si="0"/>
        <v>0</v>
      </c>
      <c r="H12" s="78" t="s">
        <v>211</v>
      </c>
      <c r="I12" s="30"/>
      <c r="J12" s="30"/>
      <c r="K12" s="30"/>
      <c r="L12" s="31"/>
      <c r="M12" s="30"/>
      <c r="N12" s="30"/>
      <c r="O12" s="30"/>
      <c r="P12" s="30"/>
      <c r="Q12" s="30"/>
      <c r="R12" s="30"/>
      <c r="S12" s="30"/>
      <c r="T12" s="30"/>
      <c r="U12" s="30"/>
    </row>
    <row r="13" spans="1:21" s="29" customFormat="1" ht="15" customHeight="1" x14ac:dyDescent="0.25">
      <c r="A13" s="16"/>
      <c r="B13" s="16"/>
      <c r="C13" s="19" t="s">
        <v>10</v>
      </c>
      <c r="D13" s="19">
        <v>10607</v>
      </c>
      <c r="E13" s="19"/>
      <c r="F13" s="20">
        <v>2200</v>
      </c>
      <c r="G13" s="20">
        <f t="shared" si="0"/>
        <v>0</v>
      </c>
      <c r="H13" s="78" t="s">
        <v>211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s="29" customFormat="1" ht="15" customHeight="1" x14ac:dyDescent="0.25">
      <c r="A14" s="16"/>
      <c r="B14" s="13" t="s">
        <v>48</v>
      </c>
      <c r="C14" s="14" t="s">
        <v>9</v>
      </c>
      <c r="D14" s="14">
        <v>10701</v>
      </c>
      <c r="E14" s="14"/>
      <c r="F14" s="15">
        <v>2530</v>
      </c>
      <c r="G14" s="15">
        <f t="shared" si="0"/>
        <v>0</v>
      </c>
      <c r="H14" s="77" t="s">
        <v>197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s="29" customFormat="1" ht="15" customHeight="1" x14ac:dyDescent="0.25">
      <c r="A15" s="16"/>
      <c r="B15" s="16"/>
      <c r="C15" s="17" t="s">
        <v>7</v>
      </c>
      <c r="D15" s="17">
        <v>10703</v>
      </c>
      <c r="E15" s="17"/>
      <c r="F15" s="18">
        <v>2530</v>
      </c>
      <c r="G15" s="18">
        <f t="shared" si="0"/>
        <v>0</v>
      </c>
      <c r="H15" s="78" t="s">
        <v>196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s="29" customFormat="1" ht="15" customHeight="1" x14ac:dyDescent="0.25">
      <c r="A16" s="16"/>
      <c r="B16" s="16"/>
      <c r="C16" s="17" t="s">
        <v>8</v>
      </c>
      <c r="D16" s="17">
        <v>10705</v>
      </c>
      <c r="E16" s="17"/>
      <c r="F16" s="18">
        <v>2530</v>
      </c>
      <c r="G16" s="18">
        <f t="shared" si="0"/>
        <v>0</v>
      </c>
      <c r="H16" s="78" t="s">
        <v>196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s="29" customFormat="1" ht="15" customHeight="1" x14ac:dyDescent="0.25">
      <c r="A17" s="16"/>
      <c r="B17" s="21"/>
      <c r="C17" s="19" t="s">
        <v>10</v>
      </c>
      <c r="D17" s="19">
        <v>10707</v>
      </c>
      <c r="E17" s="19"/>
      <c r="F17" s="20">
        <v>2530</v>
      </c>
      <c r="G17" s="20">
        <f t="shared" si="0"/>
        <v>0</v>
      </c>
      <c r="H17" s="78" t="s">
        <v>196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29" customFormat="1" ht="15" customHeight="1" x14ac:dyDescent="0.25">
      <c r="A18" s="16"/>
      <c r="B18" s="25" t="s">
        <v>49</v>
      </c>
      <c r="C18" s="25"/>
      <c r="D18" s="25">
        <v>28002</v>
      </c>
      <c r="E18" s="25"/>
      <c r="F18" s="26">
        <v>132</v>
      </c>
      <c r="G18" s="26">
        <f t="shared" si="0"/>
        <v>0</v>
      </c>
      <c r="H18" s="25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s="29" customFormat="1" ht="15" customHeight="1" x14ac:dyDescent="0.25">
      <c r="A19" s="16"/>
      <c r="B19" s="13" t="s">
        <v>50</v>
      </c>
      <c r="C19" s="14" t="s">
        <v>58</v>
      </c>
      <c r="D19" s="14">
        <v>27310</v>
      </c>
      <c r="E19" s="14"/>
      <c r="F19" s="15">
        <v>528</v>
      </c>
      <c r="G19" s="15">
        <f t="shared" si="0"/>
        <v>0</v>
      </c>
      <c r="H19" s="22" t="s">
        <v>213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s="29" customFormat="1" ht="15" customHeight="1" x14ac:dyDescent="0.25">
      <c r="A20" s="16"/>
      <c r="B20" s="21"/>
      <c r="C20" s="19" t="s">
        <v>180</v>
      </c>
      <c r="D20" s="19">
        <v>27311</v>
      </c>
      <c r="E20" s="19"/>
      <c r="F20" s="20">
        <v>880</v>
      </c>
      <c r="G20" s="20">
        <f t="shared" si="0"/>
        <v>0</v>
      </c>
      <c r="H20" s="23" t="s">
        <v>214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s="29" customFormat="1" ht="15" customHeight="1" x14ac:dyDescent="0.25">
      <c r="A21" s="16"/>
      <c r="B21" s="24" t="s">
        <v>156</v>
      </c>
      <c r="C21" s="25"/>
      <c r="D21" s="25">
        <v>73320</v>
      </c>
      <c r="E21" s="25"/>
      <c r="F21" s="26">
        <v>213</v>
      </c>
      <c r="G21" s="26">
        <f t="shared" si="0"/>
        <v>0</v>
      </c>
      <c r="H21" s="27" t="s">
        <v>205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s="29" customFormat="1" ht="15" customHeight="1" x14ac:dyDescent="0.25">
      <c r="A22" s="16"/>
      <c r="B22" s="25" t="s">
        <v>51</v>
      </c>
      <c r="C22" s="25"/>
      <c r="D22" s="25">
        <v>58209</v>
      </c>
      <c r="E22" s="25"/>
      <c r="F22" s="26">
        <v>880</v>
      </c>
      <c r="G22" s="26">
        <f t="shared" si="0"/>
        <v>0</v>
      </c>
      <c r="H22" s="27" t="s">
        <v>215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s="29" customFormat="1" ht="15" customHeight="1" x14ac:dyDescent="0.25">
      <c r="A23" s="16"/>
      <c r="B23" s="25" t="s">
        <v>157</v>
      </c>
      <c r="C23" s="25"/>
      <c r="D23" s="25">
        <v>50658</v>
      </c>
      <c r="E23" s="25"/>
      <c r="F23" s="26">
        <v>440</v>
      </c>
      <c r="G23" s="26">
        <f t="shared" si="0"/>
        <v>0</v>
      </c>
      <c r="H23" s="25" t="s">
        <v>143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s="29" customFormat="1" ht="15" customHeight="1" x14ac:dyDescent="0.25">
      <c r="A24" s="16"/>
      <c r="B24" s="13" t="s">
        <v>52</v>
      </c>
      <c r="C24" s="22" t="s">
        <v>53</v>
      </c>
      <c r="D24" s="14">
        <v>58184</v>
      </c>
      <c r="E24" s="14"/>
      <c r="F24" s="15">
        <v>143</v>
      </c>
      <c r="G24" s="15">
        <f t="shared" si="0"/>
        <v>0</v>
      </c>
      <c r="H24" s="22" t="s">
        <v>220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s="29" customFormat="1" ht="15" customHeight="1" x14ac:dyDescent="0.25">
      <c r="A25" s="16"/>
      <c r="B25" s="16"/>
      <c r="C25" s="37" t="s">
        <v>54</v>
      </c>
      <c r="D25" s="17">
        <v>58185</v>
      </c>
      <c r="E25" s="17"/>
      <c r="F25" s="18">
        <v>143</v>
      </c>
      <c r="G25" s="18">
        <f t="shared" si="0"/>
        <v>0</v>
      </c>
      <c r="H25" s="37" t="s">
        <v>221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s="29" customFormat="1" ht="15" customHeight="1" x14ac:dyDescent="0.25">
      <c r="A26" s="16"/>
      <c r="B26" s="16"/>
      <c r="C26" s="37" t="s">
        <v>55</v>
      </c>
      <c r="D26" s="17">
        <v>58186</v>
      </c>
      <c r="E26" s="17"/>
      <c r="F26" s="18">
        <v>143</v>
      </c>
      <c r="G26" s="18">
        <f t="shared" si="0"/>
        <v>0</v>
      </c>
      <c r="H26" s="37" t="s">
        <v>222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29" customFormat="1" ht="15" customHeight="1" x14ac:dyDescent="0.25">
      <c r="A27" s="16"/>
      <c r="B27" s="16"/>
      <c r="C27" s="37" t="s">
        <v>56</v>
      </c>
      <c r="D27" s="17">
        <v>58187</v>
      </c>
      <c r="E27" s="17"/>
      <c r="F27" s="18">
        <v>143</v>
      </c>
      <c r="G27" s="18">
        <f t="shared" si="0"/>
        <v>0</v>
      </c>
      <c r="H27" s="37" t="s">
        <v>221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s="29" customFormat="1" ht="15" customHeight="1" x14ac:dyDescent="0.25">
      <c r="A28" s="16"/>
      <c r="B28" s="21"/>
      <c r="C28" s="23" t="s">
        <v>57</v>
      </c>
      <c r="D28" s="19">
        <v>58188</v>
      </c>
      <c r="E28" s="19"/>
      <c r="F28" s="20">
        <v>143</v>
      </c>
      <c r="G28" s="20">
        <f t="shared" si="0"/>
        <v>0</v>
      </c>
      <c r="H28" s="81" t="s">
        <v>221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s="29" customFormat="1" ht="15" customHeight="1" x14ac:dyDescent="0.25">
      <c r="A29" s="16"/>
      <c r="B29" s="16" t="s">
        <v>16</v>
      </c>
      <c r="C29" s="13"/>
      <c r="D29" s="13">
        <v>60056</v>
      </c>
      <c r="E29" s="13"/>
      <c r="F29" s="75">
        <v>220</v>
      </c>
      <c r="G29" s="26">
        <f t="shared" ref="G29:G34" si="1">E29*F29</f>
        <v>0</v>
      </c>
      <c r="H29" s="76" t="s">
        <v>216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s="29" customFormat="1" ht="15" customHeight="1" x14ac:dyDescent="0.25">
      <c r="A30" s="16"/>
      <c r="B30" s="25" t="s">
        <v>29</v>
      </c>
      <c r="C30" s="25"/>
      <c r="D30" s="25">
        <v>60075</v>
      </c>
      <c r="E30" s="25"/>
      <c r="F30" s="26">
        <v>660</v>
      </c>
      <c r="G30" s="26">
        <f t="shared" si="1"/>
        <v>0</v>
      </c>
      <c r="H30" s="25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s="29" customFormat="1" ht="15" customHeight="1" x14ac:dyDescent="0.25">
      <c r="A31" s="16"/>
      <c r="B31" s="38" t="s">
        <v>152</v>
      </c>
      <c r="C31" s="25"/>
      <c r="D31" s="25">
        <v>60113</v>
      </c>
      <c r="E31" s="25"/>
      <c r="F31" s="26">
        <v>990</v>
      </c>
      <c r="G31" s="26">
        <f t="shared" si="1"/>
        <v>0</v>
      </c>
      <c r="H31" s="13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s="29" customFormat="1" ht="15" customHeight="1" x14ac:dyDescent="0.25">
      <c r="A32" s="16"/>
      <c r="B32" s="27" t="s">
        <v>114</v>
      </c>
      <c r="C32" s="13" t="s">
        <v>75</v>
      </c>
      <c r="D32" s="13">
        <v>60399</v>
      </c>
      <c r="E32" s="13"/>
      <c r="F32" s="75">
        <v>702</v>
      </c>
      <c r="G32" s="26">
        <f t="shared" si="1"/>
        <v>0</v>
      </c>
      <c r="H32" s="13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s="29" customFormat="1" ht="15" customHeight="1" x14ac:dyDescent="0.25">
      <c r="A33" s="16"/>
      <c r="B33" s="27"/>
      <c r="C33" s="13"/>
      <c r="D33" s="13"/>
      <c r="E33" s="13"/>
      <c r="F33" s="75"/>
      <c r="G33" s="26">
        <f t="shared" si="1"/>
        <v>0</v>
      </c>
      <c r="H33" s="25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s="29" customFormat="1" ht="15" customHeight="1" thickBot="1" x14ac:dyDescent="0.3">
      <c r="A34" s="16"/>
      <c r="B34" s="13"/>
      <c r="C34" s="25"/>
      <c r="D34" s="25"/>
      <c r="E34" s="25"/>
      <c r="F34" s="26"/>
      <c r="G34" s="26">
        <f t="shared" si="1"/>
        <v>0</v>
      </c>
      <c r="H34" s="25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s="63" customFormat="1" ht="15" customHeight="1" x14ac:dyDescent="0.25">
      <c r="A35" s="39"/>
      <c r="B35" s="42" t="s">
        <v>142</v>
      </c>
      <c r="C35" s="43"/>
      <c r="D35" s="44"/>
      <c r="E35" s="44"/>
      <c r="F35" s="45"/>
      <c r="G35" s="45">
        <f>SUM(G9:G34)</f>
        <v>0</v>
      </c>
      <c r="H35" s="4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 s="8" customFormat="1" ht="16.5" x14ac:dyDescent="0.25">
      <c r="A36" s="6"/>
      <c r="B36" s="12"/>
      <c r="C36" s="6"/>
      <c r="D36" s="6"/>
      <c r="E36" s="6"/>
      <c r="F36" s="9"/>
      <c r="G36" s="82" t="s">
        <v>186</v>
      </c>
      <c r="H36" s="8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8" customFormat="1" ht="15.95" customHeight="1" x14ac:dyDescent="0.25">
      <c r="A37" s="12" t="s">
        <v>36</v>
      </c>
      <c r="C37" s="6"/>
      <c r="D37" s="6"/>
      <c r="E37" s="6"/>
      <c r="F37" s="9"/>
      <c r="G37" s="9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8" customFormat="1" ht="15.95" customHeight="1" x14ac:dyDescent="0.25">
      <c r="A38" s="12" t="s">
        <v>34</v>
      </c>
      <c r="C38" s="6"/>
      <c r="D38" s="6"/>
      <c r="E38" s="6"/>
      <c r="F38" s="9"/>
      <c r="G38" s="9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8" customFormat="1" ht="15.95" customHeight="1" x14ac:dyDescent="0.25">
      <c r="A39" s="6"/>
      <c r="B39" s="12" t="s">
        <v>32</v>
      </c>
      <c r="C39" s="6"/>
      <c r="D39" s="6"/>
      <c r="E39" s="12" t="s">
        <v>39</v>
      </c>
      <c r="F39" s="9"/>
      <c r="G39" s="9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8" customFormat="1" ht="15.95" customHeight="1" x14ac:dyDescent="0.25">
      <c r="A40" s="6"/>
      <c r="B40" s="12" t="s">
        <v>33</v>
      </c>
      <c r="C40" s="6"/>
      <c r="D40" s="6"/>
      <c r="E40" s="12" t="s">
        <v>35</v>
      </c>
      <c r="F40" s="9"/>
      <c r="G40" s="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8" customFormat="1" ht="15.95" customHeight="1" x14ac:dyDescent="0.25">
      <c r="A41" s="6"/>
      <c r="B41" s="12"/>
      <c r="C41" s="6"/>
      <c r="D41" s="6"/>
      <c r="E41" s="12"/>
      <c r="F41" s="9"/>
      <c r="G41" s="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8" customFormat="1" ht="15.95" customHeight="1" x14ac:dyDescent="0.25">
      <c r="A42" s="6" t="s">
        <v>38</v>
      </c>
      <c r="B42" s="12"/>
      <c r="C42" s="6"/>
      <c r="D42" s="6"/>
      <c r="E42" s="12"/>
      <c r="F42" s="9"/>
      <c r="G42" s="9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9.75" customHeight="1" x14ac:dyDescent="0.25">
      <c r="A43" s="2"/>
      <c r="B43" s="2"/>
      <c r="C43" s="2"/>
      <c r="D43" s="2"/>
      <c r="E43" s="2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mergeCells count="9">
    <mergeCell ref="G36:H36"/>
    <mergeCell ref="E6:F6"/>
    <mergeCell ref="G6:H6"/>
    <mergeCell ref="A1:E1"/>
    <mergeCell ref="G1:H1"/>
    <mergeCell ref="E4:F4"/>
    <mergeCell ref="G4:H4"/>
    <mergeCell ref="E3:F3"/>
    <mergeCell ref="G3:H3"/>
  </mergeCells>
  <phoneticPr fontId="1"/>
  <pageMargins left="0.70866141732283472" right="0.31496062992125984" top="0.55118110236220474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B523-C097-46D7-B4F0-EB1812F4CED9}">
  <dimension ref="A1:U65"/>
  <sheetViews>
    <sheetView workbookViewId="0">
      <selection activeCell="A68" sqref="A68"/>
    </sheetView>
  </sheetViews>
  <sheetFormatPr defaultRowHeight="12.75" x14ac:dyDescent="0.25"/>
  <cols>
    <col min="1" max="1" width="14.1328125" customWidth="1"/>
    <col min="2" max="2" width="18.1328125" customWidth="1"/>
    <col min="3" max="3" width="10.6640625" customWidth="1"/>
    <col min="4" max="5" width="9.1328125" bestFit="1" customWidth="1"/>
    <col min="6" max="6" width="9.6640625" style="1" customWidth="1"/>
    <col min="7" max="7" width="11.6640625" style="1" customWidth="1"/>
    <col min="8" max="8" width="11.1328125" customWidth="1"/>
    <col min="9" max="9" width="0.796875" customWidth="1"/>
    <col min="10" max="11" width="9.1328125" bestFit="1" customWidth="1"/>
    <col min="12" max="12" width="9.796875" bestFit="1" customWidth="1"/>
    <col min="13" max="14" width="9.1328125" bestFit="1" customWidth="1"/>
    <col min="15" max="15" width="9.796875" bestFit="1" customWidth="1"/>
  </cols>
  <sheetData>
    <row r="1" spans="1:21" s="8" customFormat="1" ht="18" customHeight="1" x14ac:dyDescent="0.25">
      <c r="A1" s="86" t="s">
        <v>37</v>
      </c>
      <c r="B1" s="86"/>
      <c r="C1" s="86"/>
      <c r="D1" s="86"/>
      <c r="E1" s="86"/>
      <c r="F1" s="32" t="s">
        <v>17</v>
      </c>
      <c r="G1" s="87" t="s">
        <v>151</v>
      </c>
      <c r="H1" s="8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6.75" customHeight="1" x14ac:dyDescent="0.25">
      <c r="A2" s="7"/>
      <c r="B2" s="7"/>
      <c r="D2" s="7"/>
      <c r="E2" s="7"/>
      <c r="F2" s="33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15.95" customHeight="1" x14ac:dyDescent="0.25">
      <c r="A3" s="6" t="s">
        <v>20</v>
      </c>
      <c r="B3" s="6"/>
      <c r="C3" s="6"/>
      <c r="D3" s="6"/>
      <c r="E3" s="88" t="s">
        <v>23</v>
      </c>
      <c r="F3" s="88"/>
      <c r="G3" s="90" t="s">
        <v>18</v>
      </c>
      <c r="H3" s="9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8" customFormat="1" ht="15.95" customHeight="1" x14ac:dyDescent="0.25">
      <c r="A4" s="11" t="s">
        <v>19</v>
      </c>
      <c r="B4" s="11" t="s">
        <v>21</v>
      </c>
      <c r="C4" s="11"/>
      <c r="D4" s="11"/>
      <c r="E4" s="88" t="s">
        <v>24</v>
      </c>
      <c r="F4" s="88"/>
      <c r="G4" s="89"/>
      <c r="H4" s="8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8" customFormat="1" ht="8.1" customHeight="1" x14ac:dyDescent="0.25">
      <c r="A5" s="6"/>
      <c r="B5" s="6"/>
      <c r="C5" s="6"/>
      <c r="D5" s="6"/>
      <c r="E5" s="6"/>
      <c r="F5" s="9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8" customFormat="1" ht="15.95" customHeight="1" x14ac:dyDescent="0.25">
      <c r="A6" s="11" t="s">
        <v>22</v>
      </c>
      <c r="B6" s="11"/>
      <c r="C6" s="11"/>
      <c r="D6" s="11"/>
      <c r="E6" s="84" t="s">
        <v>43</v>
      </c>
      <c r="F6" s="84"/>
      <c r="G6" s="85" t="s">
        <v>42</v>
      </c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9" customFormat="1" ht="4.25" customHeight="1" x14ac:dyDescent="0.25">
      <c r="A7" s="30"/>
      <c r="B7" s="30"/>
      <c r="C7" s="30"/>
      <c r="D7" s="30"/>
      <c r="E7" s="30"/>
      <c r="F7" s="31"/>
      <c r="G7" s="31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s="29" customFormat="1" ht="14.1" customHeight="1" x14ac:dyDescent="0.25">
      <c r="A8" s="46" t="s">
        <v>0</v>
      </c>
      <c r="B8" s="47"/>
      <c r="C8" s="48" t="s">
        <v>63</v>
      </c>
      <c r="D8" s="48" t="s">
        <v>1</v>
      </c>
      <c r="E8" s="48" t="s">
        <v>2</v>
      </c>
      <c r="F8" s="49" t="s">
        <v>112</v>
      </c>
      <c r="G8" s="49" t="s">
        <v>113</v>
      </c>
      <c r="H8" s="48" t="s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29" customFormat="1" ht="14.1" customHeight="1" x14ac:dyDescent="0.25">
      <c r="A9" s="24" t="s">
        <v>4</v>
      </c>
      <c r="B9" s="24" t="s">
        <v>59</v>
      </c>
      <c r="C9" s="22" t="s">
        <v>115</v>
      </c>
      <c r="D9" s="22">
        <v>11301</v>
      </c>
      <c r="E9" s="22"/>
      <c r="F9" s="58">
        <v>3300</v>
      </c>
      <c r="G9" s="58">
        <f>E9*F9</f>
        <v>0</v>
      </c>
      <c r="H9" s="77" t="s">
        <v>198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s="29" customFormat="1" ht="14.1" customHeight="1" x14ac:dyDescent="0.25">
      <c r="A10" s="56"/>
      <c r="B10" s="56"/>
      <c r="C10" s="37" t="s">
        <v>116</v>
      </c>
      <c r="D10" s="37">
        <v>11303</v>
      </c>
      <c r="E10" s="37"/>
      <c r="F10" s="59">
        <v>3300</v>
      </c>
      <c r="G10" s="59">
        <f t="shared" ref="G10:G57" si="0">E10*F10</f>
        <v>0</v>
      </c>
      <c r="H10" s="78" t="s">
        <v>196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s="29" customFormat="1" ht="14.1" customHeight="1" x14ac:dyDescent="0.25">
      <c r="A11" s="56"/>
      <c r="B11" s="56"/>
      <c r="C11" s="37" t="s">
        <v>117</v>
      </c>
      <c r="D11" s="37">
        <v>11305</v>
      </c>
      <c r="E11" s="37"/>
      <c r="F11" s="59">
        <v>3300</v>
      </c>
      <c r="G11" s="59">
        <f t="shared" si="0"/>
        <v>0</v>
      </c>
      <c r="H11" s="78" t="s">
        <v>196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s="29" customFormat="1" ht="14.1" customHeight="1" x14ac:dyDescent="0.25">
      <c r="A12" s="64"/>
      <c r="B12" s="56"/>
      <c r="C12" s="23" t="s">
        <v>118</v>
      </c>
      <c r="D12" s="23">
        <v>11307</v>
      </c>
      <c r="E12" s="23"/>
      <c r="F12" s="61">
        <v>3300</v>
      </c>
      <c r="G12" s="61">
        <f t="shared" si="0"/>
        <v>0</v>
      </c>
      <c r="H12" s="78" t="s">
        <v>196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s="29" customFormat="1" ht="14.1" customHeight="1" x14ac:dyDescent="0.25">
      <c r="A13" s="56"/>
      <c r="B13" s="24" t="s">
        <v>60</v>
      </c>
      <c r="C13" s="22" t="s">
        <v>119</v>
      </c>
      <c r="D13" s="22">
        <v>11401</v>
      </c>
      <c r="E13" s="22"/>
      <c r="F13" s="58">
        <v>4070</v>
      </c>
      <c r="G13" s="58">
        <f t="shared" si="0"/>
        <v>0</v>
      </c>
      <c r="H13" s="77" t="s">
        <v>199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s="29" customFormat="1" ht="14.1" customHeight="1" x14ac:dyDescent="0.25">
      <c r="A14" s="56"/>
      <c r="B14" s="56"/>
      <c r="C14" s="37" t="s">
        <v>120</v>
      </c>
      <c r="D14" s="37">
        <v>11403</v>
      </c>
      <c r="E14" s="37"/>
      <c r="F14" s="59">
        <v>4070</v>
      </c>
      <c r="G14" s="59">
        <f t="shared" si="0"/>
        <v>0</v>
      </c>
      <c r="H14" s="78" t="s">
        <v>195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s="29" customFormat="1" ht="14.1" customHeight="1" x14ac:dyDescent="0.25">
      <c r="A15" s="56"/>
      <c r="B15" s="56"/>
      <c r="C15" s="37" t="s">
        <v>121</v>
      </c>
      <c r="D15" s="37">
        <v>11405</v>
      </c>
      <c r="E15" s="37"/>
      <c r="F15" s="59">
        <v>4070</v>
      </c>
      <c r="G15" s="59">
        <f t="shared" si="0"/>
        <v>0</v>
      </c>
      <c r="H15" s="78" t="s">
        <v>195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s="29" customFormat="1" ht="14.1" customHeight="1" x14ac:dyDescent="0.25">
      <c r="A16" s="56"/>
      <c r="B16" s="56"/>
      <c r="C16" s="23" t="s">
        <v>122</v>
      </c>
      <c r="D16" s="23">
        <v>11407</v>
      </c>
      <c r="E16" s="23"/>
      <c r="F16" s="61">
        <v>4070</v>
      </c>
      <c r="G16" s="61">
        <f t="shared" si="0"/>
        <v>0</v>
      </c>
      <c r="H16" s="78" t="s">
        <v>195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s="29" customFormat="1" ht="14.1" customHeight="1" x14ac:dyDescent="0.25">
      <c r="A17" s="56"/>
      <c r="B17" s="24" t="s">
        <v>62</v>
      </c>
      <c r="C17" s="22" t="s">
        <v>123</v>
      </c>
      <c r="D17" s="22">
        <v>11501</v>
      </c>
      <c r="E17" s="22"/>
      <c r="F17" s="58">
        <v>3190</v>
      </c>
      <c r="G17" s="58">
        <f t="shared" si="0"/>
        <v>0</v>
      </c>
      <c r="H17" s="77" t="s">
        <v>198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29" customFormat="1" ht="14.1" customHeight="1" x14ac:dyDescent="0.25">
      <c r="A18" s="56"/>
      <c r="B18" s="56"/>
      <c r="C18" s="37" t="s">
        <v>124</v>
      </c>
      <c r="D18" s="37">
        <v>11503</v>
      </c>
      <c r="E18" s="37"/>
      <c r="F18" s="59">
        <v>3190</v>
      </c>
      <c r="G18" s="59">
        <f t="shared" si="0"/>
        <v>0</v>
      </c>
      <c r="H18" s="78" t="s">
        <v>196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s="29" customFormat="1" ht="14.1" customHeight="1" x14ac:dyDescent="0.25">
      <c r="A19" s="56"/>
      <c r="B19" s="56"/>
      <c r="C19" s="37" t="s">
        <v>125</v>
      </c>
      <c r="D19" s="37">
        <v>11505</v>
      </c>
      <c r="E19" s="37"/>
      <c r="F19" s="59">
        <v>3190</v>
      </c>
      <c r="G19" s="59">
        <f t="shared" si="0"/>
        <v>0</v>
      </c>
      <c r="H19" s="78" t="s">
        <v>196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s="29" customFormat="1" ht="14.1" customHeight="1" x14ac:dyDescent="0.25">
      <c r="A20" s="56"/>
      <c r="B20" s="56"/>
      <c r="C20" s="37" t="s">
        <v>126</v>
      </c>
      <c r="D20" s="37">
        <v>11507</v>
      </c>
      <c r="E20" s="37"/>
      <c r="F20" s="59">
        <v>3190</v>
      </c>
      <c r="G20" s="59">
        <f t="shared" si="0"/>
        <v>0</v>
      </c>
      <c r="H20" s="78" t="s">
        <v>196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s="29" customFormat="1" ht="14.1" customHeight="1" x14ac:dyDescent="0.25">
      <c r="A21" s="56"/>
      <c r="B21" s="57"/>
      <c r="C21" s="23" t="s">
        <v>127</v>
      </c>
      <c r="D21" s="23">
        <v>11509</v>
      </c>
      <c r="E21" s="23"/>
      <c r="F21" s="61">
        <v>3190</v>
      </c>
      <c r="G21" s="61">
        <f t="shared" si="0"/>
        <v>0</v>
      </c>
      <c r="H21" s="78" t="s">
        <v>196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s="29" customFormat="1" ht="14.1" customHeight="1" x14ac:dyDescent="0.25">
      <c r="A22" s="56"/>
      <c r="B22" s="24" t="s">
        <v>61</v>
      </c>
      <c r="C22" s="22" t="s">
        <v>128</v>
      </c>
      <c r="D22" s="22">
        <v>11601</v>
      </c>
      <c r="E22" s="22"/>
      <c r="F22" s="58">
        <v>3850</v>
      </c>
      <c r="G22" s="58">
        <f t="shared" si="0"/>
        <v>0</v>
      </c>
      <c r="H22" s="77" t="s">
        <v>200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s="29" customFormat="1" ht="14.1" customHeight="1" x14ac:dyDescent="0.25">
      <c r="A23" s="56"/>
      <c r="B23" s="56"/>
      <c r="C23" s="37" t="s">
        <v>129</v>
      </c>
      <c r="D23" s="37">
        <v>11603</v>
      </c>
      <c r="E23" s="37"/>
      <c r="F23" s="59">
        <v>3850</v>
      </c>
      <c r="G23" s="59">
        <f t="shared" si="0"/>
        <v>0</v>
      </c>
      <c r="H23" s="78" t="s">
        <v>192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s="29" customFormat="1" ht="14.1" customHeight="1" x14ac:dyDescent="0.25">
      <c r="A24" s="56"/>
      <c r="B24" s="56"/>
      <c r="C24" s="37" t="s">
        <v>130</v>
      </c>
      <c r="D24" s="37">
        <v>11605</v>
      </c>
      <c r="E24" s="37"/>
      <c r="F24" s="59">
        <v>3850</v>
      </c>
      <c r="G24" s="59">
        <f t="shared" si="0"/>
        <v>0</v>
      </c>
      <c r="H24" s="78" t="s">
        <v>192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s="29" customFormat="1" ht="14.1" customHeight="1" x14ac:dyDescent="0.25">
      <c r="A25" s="56"/>
      <c r="B25" s="56"/>
      <c r="C25" s="37" t="s">
        <v>131</v>
      </c>
      <c r="D25" s="37">
        <v>11607</v>
      </c>
      <c r="E25" s="37"/>
      <c r="F25" s="59">
        <v>3850</v>
      </c>
      <c r="G25" s="59">
        <f t="shared" si="0"/>
        <v>0</v>
      </c>
      <c r="H25" s="78" t="s">
        <v>192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s="29" customFormat="1" ht="14.1" customHeight="1" x14ac:dyDescent="0.25">
      <c r="A26" s="56"/>
      <c r="B26" s="57"/>
      <c r="C26" s="23" t="s">
        <v>132</v>
      </c>
      <c r="D26" s="23">
        <v>11609</v>
      </c>
      <c r="E26" s="23"/>
      <c r="F26" s="61">
        <v>3850</v>
      </c>
      <c r="G26" s="61">
        <f t="shared" si="0"/>
        <v>0</v>
      </c>
      <c r="H26" s="79" t="s">
        <v>194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29" customFormat="1" ht="14.1" customHeight="1" x14ac:dyDescent="0.25">
      <c r="A27" s="56"/>
      <c r="B27" s="56" t="s">
        <v>168</v>
      </c>
      <c r="C27" s="56" t="s">
        <v>64</v>
      </c>
      <c r="D27" s="56">
        <v>21062</v>
      </c>
      <c r="E27" s="56"/>
      <c r="F27" s="65">
        <v>1430</v>
      </c>
      <c r="G27" s="65">
        <f t="shared" si="0"/>
        <v>0</v>
      </c>
      <c r="H27" s="80" t="s">
        <v>201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s="29" customFormat="1" ht="14.1" customHeight="1" x14ac:dyDescent="0.25">
      <c r="A28" s="56"/>
      <c r="B28" s="24" t="s">
        <v>169</v>
      </c>
      <c r="C28" s="22" t="s">
        <v>7</v>
      </c>
      <c r="D28" s="22">
        <v>25021</v>
      </c>
      <c r="E28" s="22"/>
      <c r="F28" s="58">
        <v>858</v>
      </c>
      <c r="G28" s="58">
        <f t="shared" si="0"/>
        <v>0</v>
      </c>
      <c r="H28" s="22" t="s">
        <v>65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s="29" customFormat="1" ht="14.1" customHeight="1" x14ac:dyDescent="0.25">
      <c r="A29" s="56"/>
      <c r="B29" s="57"/>
      <c r="C29" s="23" t="s">
        <v>8</v>
      </c>
      <c r="D29" s="23">
        <v>25023</v>
      </c>
      <c r="E29" s="23"/>
      <c r="F29" s="61">
        <v>715</v>
      </c>
      <c r="G29" s="61">
        <f t="shared" si="0"/>
        <v>0</v>
      </c>
      <c r="H29" s="23" t="s">
        <v>206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s="29" customFormat="1" ht="14.1" customHeight="1" x14ac:dyDescent="0.25">
      <c r="A30" s="56"/>
      <c r="B30" s="56" t="s">
        <v>170</v>
      </c>
      <c r="C30" s="22" t="s">
        <v>7</v>
      </c>
      <c r="D30" s="22">
        <v>26056</v>
      </c>
      <c r="E30" s="22"/>
      <c r="F30" s="58">
        <v>825</v>
      </c>
      <c r="G30" s="58">
        <f t="shared" si="0"/>
        <v>0</v>
      </c>
      <c r="H30" s="22" t="s">
        <v>66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s="29" customFormat="1" ht="14.1" customHeight="1" x14ac:dyDescent="0.25">
      <c r="A31" s="56"/>
      <c r="B31" s="56"/>
      <c r="C31" s="23" t="s">
        <v>8</v>
      </c>
      <c r="D31" s="23">
        <v>26062</v>
      </c>
      <c r="E31" s="23"/>
      <c r="F31" s="61">
        <v>825</v>
      </c>
      <c r="G31" s="61">
        <f t="shared" si="0"/>
        <v>0</v>
      </c>
      <c r="H31" s="23" t="s">
        <v>202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s="29" customFormat="1" ht="14.1" customHeight="1" x14ac:dyDescent="0.25">
      <c r="A32" s="56"/>
      <c r="B32" s="24" t="s">
        <v>67</v>
      </c>
      <c r="C32" s="22" t="s">
        <v>58</v>
      </c>
      <c r="D32" s="22">
        <v>27300</v>
      </c>
      <c r="E32" s="22"/>
      <c r="F32" s="58">
        <v>825</v>
      </c>
      <c r="G32" s="58">
        <f t="shared" si="0"/>
        <v>0</v>
      </c>
      <c r="H32" s="22" t="s">
        <v>203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s="29" customFormat="1" ht="14.1" customHeight="1" x14ac:dyDescent="0.25">
      <c r="A33" s="56"/>
      <c r="B33" s="57"/>
      <c r="C33" s="23" t="s">
        <v>180</v>
      </c>
      <c r="D33" s="23">
        <v>27301</v>
      </c>
      <c r="E33" s="23"/>
      <c r="F33" s="61">
        <v>880</v>
      </c>
      <c r="G33" s="61">
        <f t="shared" si="0"/>
        <v>0</v>
      </c>
      <c r="H33" s="23" t="s">
        <v>204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s="29" customFormat="1" ht="14.1" customHeight="1" x14ac:dyDescent="0.25">
      <c r="A34" s="56"/>
      <c r="B34" s="27" t="s">
        <v>133</v>
      </c>
      <c r="C34" s="57"/>
      <c r="D34" s="57">
        <v>73336</v>
      </c>
      <c r="E34" s="57"/>
      <c r="F34" s="66">
        <v>213</v>
      </c>
      <c r="G34" s="66">
        <f t="shared" si="0"/>
        <v>0</v>
      </c>
      <c r="H34" s="27" t="s">
        <v>205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s="29" customFormat="1" ht="14.1" customHeight="1" x14ac:dyDescent="0.25">
      <c r="A35" s="56"/>
      <c r="B35" s="27" t="s">
        <v>141</v>
      </c>
      <c r="C35" s="27"/>
      <c r="D35" s="27">
        <v>82224</v>
      </c>
      <c r="E35" s="27"/>
      <c r="F35" s="62">
        <v>583</v>
      </c>
      <c r="G35" s="62">
        <f t="shared" si="0"/>
        <v>0</v>
      </c>
      <c r="H35" s="27" t="s">
        <v>26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s="29" customFormat="1" ht="14.1" customHeight="1" x14ac:dyDescent="0.25">
      <c r="A36" s="56"/>
      <c r="B36" s="24" t="s">
        <v>77</v>
      </c>
      <c r="C36" s="27" t="s">
        <v>68</v>
      </c>
      <c r="D36" s="27">
        <v>28040</v>
      </c>
      <c r="E36" s="27"/>
      <c r="F36" s="62">
        <v>275</v>
      </c>
      <c r="G36" s="62">
        <f t="shared" si="0"/>
        <v>0</v>
      </c>
      <c r="H36" s="76" t="s">
        <v>207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s="29" customFormat="1" ht="14.1" customHeight="1" x14ac:dyDescent="0.25">
      <c r="A37" s="56"/>
      <c r="B37" s="27" t="s">
        <v>78</v>
      </c>
      <c r="C37" s="24"/>
      <c r="D37" s="24">
        <v>58595</v>
      </c>
      <c r="E37" s="24"/>
      <c r="F37" s="67">
        <v>1100</v>
      </c>
      <c r="G37" s="67">
        <f t="shared" si="0"/>
        <v>0</v>
      </c>
      <c r="H37" s="80" t="s">
        <v>187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s="29" customFormat="1" ht="14.1" customHeight="1" x14ac:dyDescent="0.25">
      <c r="A38" s="56"/>
      <c r="B38" s="27" t="s">
        <v>166</v>
      </c>
      <c r="C38" s="27"/>
      <c r="D38" s="27">
        <v>57717</v>
      </c>
      <c r="E38" s="27"/>
      <c r="F38" s="62">
        <v>300</v>
      </c>
      <c r="G38" s="62">
        <f t="shared" si="0"/>
        <v>0</v>
      </c>
      <c r="H38" s="27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s="29" customFormat="1" ht="14.1" customHeight="1" x14ac:dyDescent="0.25">
      <c r="A39" s="56"/>
      <c r="B39" s="27" t="s">
        <v>165</v>
      </c>
      <c r="C39" s="27"/>
      <c r="D39" s="27">
        <v>56492</v>
      </c>
      <c r="E39" s="27"/>
      <c r="F39" s="62">
        <v>242</v>
      </c>
      <c r="G39" s="62">
        <f t="shared" si="0"/>
        <v>0</v>
      </c>
      <c r="H39" s="27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s="29" customFormat="1" ht="14.1" customHeight="1" x14ac:dyDescent="0.25">
      <c r="A40" s="56"/>
      <c r="B40" s="22" t="s">
        <v>163</v>
      </c>
      <c r="C40" s="22"/>
      <c r="D40" s="22"/>
      <c r="E40" s="22"/>
      <c r="F40" s="58">
        <v>110</v>
      </c>
      <c r="G40" s="58">
        <f t="shared" si="0"/>
        <v>0</v>
      </c>
      <c r="H40" s="2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s="29" customFormat="1" ht="14.1" customHeight="1" x14ac:dyDescent="0.25">
      <c r="A41" s="56"/>
      <c r="B41" s="37" t="s">
        <v>164</v>
      </c>
      <c r="C41" s="23"/>
      <c r="D41" s="23"/>
      <c r="E41" s="23"/>
      <c r="F41" s="61">
        <v>110</v>
      </c>
      <c r="G41" s="61">
        <f t="shared" si="0"/>
        <v>0</v>
      </c>
      <c r="H41" s="23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s="29" customFormat="1" ht="14.1" customHeight="1" x14ac:dyDescent="0.25">
      <c r="A42" s="56"/>
      <c r="B42" s="24" t="s">
        <v>44</v>
      </c>
      <c r="C42" s="22" t="s">
        <v>181</v>
      </c>
      <c r="D42" s="22">
        <v>57513</v>
      </c>
      <c r="E42" s="22"/>
      <c r="F42" s="58">
        <v>220</v>
      </c>
      <c r="G42" s="58">
        <f t="shared" si="0"/>
        <v>0</v>
      </c>
      <c r="H42" s="22" t="s">
        <v>208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s="29" customFormat="1" ht="14.1" customHeight="1" x14ac:dyDescent="0.25">
      <c r="A43" s="56"/>
      <c r="B43" s="56"/>
      <c r="C43" s="37" t="s">
        <v>182</v>
      </c>
      <c r="D43" s="37">
        <v>57529</v>
      </c>
      <c r="E43" s="37"/>
      <c r="F43" s="59">
        <v>220</v>
      </c>
      <c r="G43" s="59">
        <f t="shared" si="0"/>
        <v>0</v>
      </c>
      <c r="H43" s="37" t="s">
        <v>209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s="29" customFormat="1" ht="14.1" customHeight="1" x14ac:dyDescent="0.25">
      <c r="A44" s="56"/>
      <c r="B44" s="56"/>
      <c r="C44" s="37" t="s">
        <v>183</v>
      </c>
      <c r="D44" s="37">
        <v>57535</v>
      </c>
      <c r="E44" s="37"/>
      <c r="F44" s="59">
        <v>220</v>
      </c>
      <c r="G44" s="59">
        <f t="shared" si="0"/>
        <v>0</v>
      </c>
      <c r="H44" s="37" t="s">
        <v>209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s="29" customFormat="1" ht="14.1" customHeight="1" x14ac:dyDescent="0.25">
      <c r="A45" s="56"/>
      <c r="B45" s="57"/>
      <c r="C45" s="23" t="s">
        <v>184</v>
      </c>
      <c r="D45" s="23">
        <v>57541</v>
      </c>
      <c r="E45" s="23"/>
      <c r="F45" s="61">
        <v>275</v>
      </c>
      <c r="G45" s="61">
        <f t="shared" si="0"/>
        <v>0</v>
      </c>
      <c r="H45" s="23" t="s">
        <v>74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s="29" customFormat="1" ht="14.1" customHeight="1" x14ac:dyDescent="0.25">
      <c r="A46" s="56"/>
      <c r="B46" s="56" t="s">
        <v>185</v>
      </c>
      <c r="C46" s="22" t="s">
        <v>76</v>
      </c>
      <c r="D46" s="22">
        <v>50217</v>
      </c>
      <c r="E46" s="22"/>
      <c r="F46" s="58">
        <v>187</v>
      </c>
      <c r="G46" s="58">
        <f t="shared" si="0"/>
        <v>0</v>
      </c>
      <c r="H46" s="2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s="29" customFormat="1" ht="14.1" customHeight="1" x14ac:dyDescent="0.25">
      <c r="A47" s="56"/>
      <c r="B47" s="56"/>
      <c r="C47" s="37" t="s">
        <v>13</v>
      </c>
      <c r="D47" s="37">
        <v>50223</v>
      </c>
      <c r="E47" s="37"/>
      <c r="F47" s="59">
        <v>187</v>
      </c>
      <c r="G47" s="59">
        <f t="shared" si="0"/>
        <v>0</v>
      </c>
      <c r="H47" s="37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s="29" customFormat="1" ht="14.1" customHeight="1" x14ac:dyDescent="0.25">
      <c r="A48" s="56"/>
      <c r="B48" s="56"/>
      <c r="C48" s="37" t="s">
        <v>73</v>
      </c>
      <c r="D48" s="37">
        <v>50239</v>
      </c>
      <c r="E48" s="37"/>
      <c r="F48" s="59">
        <v>187</v>
      </c>
      <c r="G48" s="59">
        <f t="shared" si="0"/>
        <v>0</v>
      </c>
      <c r="H48" s="37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s="29" customFormat="1" ht="14.1" customHeight="1" x14ac:dyDescent="0.25">
      <c r="A49" s="56"/>
      <c r="B49" s="57"/>
      <c r="C49" s="23" t="s">
        <v>12</v>
      </c>
      <c r="D49" s="23">
        <v>50337</v>
      </c>
      <c r="E49" s="23"/>
      <c r="F49" s="61">
        <v>187</v>
      </c>
      <c r="G49" s="61">
        <f t="shared" si="0"/>
        <v>0</v>
      </c>
      <c r="H49" s="23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s="29" customFormat="1" ht="14.1" customHeight="1" x14ac:dyDescent="0.25">
      <c r="A50" s="56"/>
      <c r="B50" s="27" t="s">
        <v>69</v>
      </c>
      <c r="C50" s="27"/>
      <c r="D50" s="27">
        <v>61310</v>
      </c>
      <c r="E50" s="27"/>
      <c r="F50" s="62">
        <v>220</v>
      </c>
      <c r="G50" s="62">
        <f t="shared" si="0"/>
        <v>0</v>
      </c>
      <c r="H50" s="27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s="29" customFormat="1" ht="14.1" customHeight="1" x14ac:dyDescent="0.25">
      <c r="A51" s="56"/>
      <c r="B51" s="27" t="s">
        <v>70</v>
      </c>
      <c r="C51" s="27"/>
      <c r="D51" s="27">
        <v>92015</v>
      </c>
      <c r="E51" s="27"/>
      <c r="F51" s="62">
        <v>440</v>
      </c>
      <c r="G51" s="62">
        <f t="shared" si="0"/>
        <v>0</v>
      </c>
      <c r="H51" s="27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s="29" customFormat="1" ht="14.1" customHeight="1" x14ac:dyDescent="0.25">
      <c r="A52" s="56"/>
      <c r="B52" s="56" t="s">
        <v>25</v>
      </c>
      <c r="C52" s="22" t="s">
        <v>13</v>
      </c>
      <c r="D52" s="22">
        <v>61321</v>
      </c>
      <c r="E52" s="22"/>
      <c r="F52" s="58">
        <v>660</v>
      </c>
      <c r="G52" s="58">
        <f t="shared" si="0"/>
        <v>0</v>
      </c>
      <c r="H52" s="2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s="29" customFormat="1" ht="14.1" customHeight="1" x14ac:dyDescent="0.25">
      <c r="A53" s="56"/>
      <c r="B53" s="68"/>
      <c r="C53" s="37" t="s">
        <v>14</v>
      </c>
      <c r="D53" s="37">
        <v>61328</v>
      </c>
      <c r="E53" s="37"/>
      <c r="F53" s="59">
        <v>660</v>
      </c>
      <c r="G53" s="59">
        <f t="shared" si="0"/>
        <v>0</v>
      </c>
      <c r="H53" s="37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s="29" customFormat="1" ht="14.1" customHeight="1" x14ac:dyDescent="0.25">
      <c r="A54" s="56"/>
      <c r="B54" s="68"/>
      <c r="C54" s="37" t="s">
        <v>12</v>
      </c>
      <c r="D54" s="37">
        <v>61335</v>
      </c>
      <c r="E54" s="37"/>
      <c r="F54" s="59">
        <v>660</v>
      </c>
      <c r="G54" s="59">
        <f t="shared" si="0"/>
        <v>0</v>
      </c>
      <c r="H54" s="37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s="29" customFormat="1" ht="14.1" customHeight="1" x14ac:dyDescent="0.25">
      <c r="A55" s="56"/>
      <c r="B55" s="68"/>
      <c r="C55" s="23" t="s">
        <v>71</v>
      </c>
      <c r="D55" s="23">
        <v>61349</v>
      </c>
      <c r="E55" s="23"/>
      <c r="F55" s="61">
        <v>660</v>
      </c>
      <c r="G55" s="61">
        <f t="shared" si="0"/>
        <v>0</v>
      </c>
      <c r="H55" s="23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s="29" customFormat="1" ht="14.1" customHeight="1" x14ac:dyDescent="0.25">
      <c r="A56" s="56"/>
      <c r="B56" s="69" t="s">
        <v>30</v>
      </c>
      <c r="C56" s="27"/>
      <c r="D56" s="27">
        <v>60275</v>
      </c>
      <c r="E56" s="27"/>
      <c r="F56" s="62">
        <v>550</v>
      </c>
      <c r="G56" s="62">
        <f t="shared" si="0"/>
        <v>0</v>
      </c>
      <c r="H56" s="27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s="29" customFormat="1" ht="14.1" customHeight="1" thickBot="1" x14ac:dyDescent="0.3">
      <c r="A57" s="56"/>
      <c r="B57" s="69" t="s">
        <v>72</v>
      </c>
      <c r="C57" s="27"/>
      <c r="D57" s="27">
        <v>61507</v>
      </c>
      <c r="E57" s="27"/>
      <c r="F57" s="62">
        <v>220</v>
      </c>
      <c r="G57" s="62">
        <f t="shared" si="0"/>
        <v>0</v>
      </c>
      <c r="H57" s="27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s="41" customFormat="1" ht="16.5" customHeight="1" x14ac:dyDescent="0.25">
      <c r="A58" s="39"/>
      <c r="B58" s="42" t="s">
        <v>142</v>
      </c>
      <c r="C58" s="43"/>
      <c r="D58" s="44"/>
      <c r="E58" s="44"/>
      <c r="F58" s="45"/>
      <c r="G58" s="45">
        <f>SUM(G9:G57)</f>
        <v>0</v>
      </c>
      <c r="H58" s="43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s="29" customFormat="1" ht="2.4500000000000002" customHeight="1" x14ac:dyDescent="0.25">
      <c r="A59" s="30"/>
      <c r="B59" s="35"/>
      <c r="C59" s="30"/>
      <c r="D59" s="30"/>
      <c r="E59" s="30"/>
      <c r="F59" s="31"/>
      <c r="G59" s="36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s="8" customFormat="1" ht="15.95" customHeight="1" x14ac:dyDescent="0.25">
      <c r="A60" s="12" t="s">
        <v>36</v>
      </c>
      <c r="C60" s="6"/>
      <c r="D60" s="6"/>
      <c r="E60" s="6"/>
      <c r="F60" s="9"/>
      <c r="G60" s="91" t="s">
        <v>186</v>
      </c>
      <c r="H60" s="9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s="8" customFormat="1" ht="13.8" customHeight="1" x14ac:dyDescent="0.25">
      <c r="A61" s="35" t="s">
        <v>34</v>
      </c>
      <c r="C61" s="6"/>
      <c r="D61" s="6"/>
      <c r="E61" s="6"/>
      <c r="F61" s="9"/>
      <c r="G61" s="9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s="8" customFormat="1" ht="13.8" customHeight="1" x14ac:dyDescent="0.25">
      <c r="A62" s="6"/>
      <c r="B62" s="35" t="s">
        <v>32</v>
      </c>
      <c r="C62" s="30"/>
      <c r="D62" s="30"/>
      <c r="E62" s="35" t="s">
        <v>39</v>
      </c>
      <c r="F62" s="9"/>
      <c r="G62" s="9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8" customFormat="1" ht="13.8" customHeight="1" x14ac:dyDescent="0.25">
      <c r="A63" s="6"/>
      <c r="B63" s="35" t="s">
        <v>33</v>
      </c>
      <c r="C63" s="30"/>
      <c r="D63" s="30"/>
      <c r="E63" s="35" t="s">
        <v>35</v>
      </c>
      <c r="F63" s="9"/>
      <c r="G63" s="9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s="8" customFormat="1" ht="12.6" customHeight="1" x14ac:dyDescent="0.25">
      <c r="A64" s="30" t="s">
        <v>38</v>
      </c>
      <c r="B64" s="12"/>
      <c r="C64" s="6"/>
      <c r="D64" s="6"/>
      <c r="E64" s="12"/>
      <c r="F64" s="9"/>
      <c r="G64" s="9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7.5" customHeight="1" x14ac:dyDescent="0.25"/>
  </sheetData>
  <mergeCells count="9">
    <mergeCell ref="G60:H60"/>
    <mergeCell ref="E6:F6"/>
    <mergeCell ref="G6:H6"/>
    <mergeCell ref="A1:E1"/>
    <mergeCell ref="G1:H1"/>
    <mergeCell ref="E4:F4"/>
    <mergeCell ref="G4:H4"/>
    <mergeCell ref="E3:F3"/>
    <mergeCell ref="G3:H3"/>
  </mergeCells>
  <phoneticPr fontId="1"/>
  <pageMargins left="0.70866141732283472" right="0.31496062992125984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233A-E43A-4E31-8AAF-D3BCA666A699}">
  <dimension ref="A1:U62"/>
  <sheetViews>
    <sheetView workbookViewId="0">
      <selection activeCell="M9" sqref="M9"/>
    </sheetView>
  </sheetViews>
  <sheetFormatPr defaultRowHeight="12.75" x14ac:dyDescent="0.25"/>
  <cols>
    <col min="1" max="1" width="14.1328125" customWidth="1"/>
    <col min="2" max="2" width="18.1328125" customWidth="1"/>
    <col min="3" max="3" width="10.6640625" customWidth="1"/>
    <col min="4" max="5" width="9.1328125" bestFit="1" customWidth="1"/>
    <col min="6" max="6" width="9.6640625" style="1" customWidth="1"/>
    <col min="7" max="7" width="11.6640625" style="1" customWidth="1"/>
    <col min="8" max="8" width="11.1328125" customWidth="1"/>
    <col min="9" max="9" width="1.6640625" customWidth="1"/>
    <col min="10" max="11" width="9.1328125" bestFit="1" customWidth="1"/>
    <col min="12" max="12" width="9.796875" bestFit="1" customWidth="1"/>
    <col min="13" max="14" width="9.1328125" bestFit="1" customWidth="1"/>
    <col min="15" max="15" width="9.796875" bestFit="1" customWidth="1"/>
  </cols>
  <sheetData>
    <row r="1" spans="1:21" s="8" customFormat="1" ht="18" customHeight="1" x14ac:dyDescent="0.25">
      <c r="A1" s="86" t="s">
        <v>40</v>
      </c>
      <c r="B1" s="86"/>
      <c r="C1" s="86"/>
      <c r="D1" s="86"/>
      <c r="E1" s="86"/>
      <c r="F1" s="32" t="s">
        <v>17</v>
      </c>
      <c r="G1" s="87" t="s">
        <v>151</v>
      </c>
      <c r="H1" s="8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10.8" customHeight="1" x14ac:dyDescent="0.25">
      <c r="A2" s="7"/>
      <c r="B2" s="7"/>
      <c r="D2" s="7"/>
      <c r="E2" s="7"/>
      <c r="F2" s="33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15.95" customHeight="1" x14ac:dyDescent="0.25">
      <c r="A3" s="6" t="s">
        <v>20</v>
      </c>
      <c r="B3" s="6"/>
      <c r="C3" s="6"/>
      <c r="D3" s="6"/>
      <c r="E3" s="88" t="s">
        <v>23</v>
      </c>
      <c r="F3" s="88"/>
      <c r="G3" s="90" t="s">
        <v>18</v>
      </c>
      <c r="H3" s="9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8" customFormat="1" ht="15.95" customHeight="1" x14ac:dyDescent="0.25">
      <c r="A4" s="11" t="s">
        <v>19</v>
      </c>
      <c r="B4" s="11" t="s">
        <v>21</v>
      </c>
      <c r="C4" s="11"/>
      <c r="D4" s="11"/>
      <c r="E4" s="88" t="s">
        <v>24</v>
      </c>
      <c r="F4" s="88"/>
      <c r="G4" s="89"/>
      <c r="H4" s="8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8" customFormat="1" ht="4.8" customHeight="1" x14ac:dyDescent="0.25">
      <c r="A5" s="6"/>
      <c r="B5" s="6"/>
      <c r="C5" s="6"/>
      <c r="D5" s="6"/>
      <c r="E5" s="6"/>
      <c r="F5" s="9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8" customFormat="1" ht="15.95" customHeight="1" x14ac:dyDescent="0.25">
      <c r="A6" s="11" t="s">
        <v>22</v>
      </c>
      <c r="B6" s="11"/>
      <c r="C6" s="11"/>
      <c r="D6" s="11"/>
      <c r="E6" s="84" t="s">
        <v>43</v>
      </c>
      <c r="F6" s="84"/>
      <c r="G6" s="85" t="s">
        <v>42</v>
      </c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4.8" customHeight="1" x14ac:dyDescent="0.25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8" customFormat="1" ht="15" customHeight="1" x14ac:dyDescent="0.25">
      <c r="A8" s="50" t="s">
        <v>0</v>
      </c>
      <c r="B8" s="51"/>
      <c r="C8" s="52" t="s">
        <v>63</v>
      </c>
      <c r="D8" s="52" t="s">
        <v>1</v>
      </c>
      <c r="E8" s="52" t="s">
        <v>2</v>
      </c>
      <c r="F8" s="53" t="s">
        <v>112</v>
      </c>
      <c r="G8" s="53" t="s">
        <v>113</v>
      </c>
      <c r="H8" s="52" t="s">
        <v>3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8" customFormat="1" ht="15" customHeight="1" x14ac:dyDescent="0.25">
      <c r="A9" s="24" t="s">
        <v>5</v>
      </c>
      <c r="B9" s="24" t="s">
        <v>79</v>
      </c>
      <c r="C9" s="22" t="s">
        <v>80</v>
      </c>
      <c r="D9" s="22">
        <v>12301</v>
      </c>
      <c r="E9" s="22"/>
      <c r="F9" s="58">
        <v>4070</v>
      </c>
      <c r="G9" s="58">
        <f t="shared" ref="G9:G47" si="0">E9*F9</f>
        <v>0</v>
      </c>
      <c r="H9" s="77" t="s">
        <v>189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8" customFormat="1" ht="15" customHeight="1" x14ac:dyDescent="0.25">
      <c r="A10" s="56"/>
      <c r="B10" s="56"/>
      <c r="C10" s="37" t="s">
        <v>81</v>
      </c>
      <c r="D10" s="37">
        <v>12303</v>
      </c>
      <c r="E10" s="37"/>
      <c r="F10" s="59">
        <v>4070</v>
      </c>
      <c r="G10" s="59">
        <f t="shared" si="0"/>
        <v>0</v>
      </c>
      <c r="H10" s="78" t="s">
        <v>188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s="8" customFormat="1" ht="15" customHeight="1" x14ac:dyDescent="0.25">
      <c r="A11" s="56"/>
      <c r="B11" s="56"/>
      <c r="C11" s="37" t="s">
        <v>82</v>
      </c>
      <c r="D11" s="37">
        <v>12305</v>
      </c>
      <c r="E11" s="60"/>
      <c r="F11" s="59">
        <v>4070</v>
      </c>
      <c r="G11" s="59">
        <f t="shared" si="0"/>
        <v>0</v>
      </c>
      <c r="H11" s="78" t="s">
        <v>188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s="8" customFormat="1" ht="15" customHeight="1" x14ac:dyDescent="0.25">
      <c r="A12" s="56"/>
      <c r="B12" s="56"/>
      <c r="C12" s="37" t="s">
        <v>83</v>
      </c>
      <c r="D12" s="37">
        <v>12307</v>
      </c>
      <c r="E12" s="37"/>
      <c r="F12" s="59">
        <v>4070</v>
      </c>
      <c r="G12" s="59">
        <f t="shared" si="0"/>
        <v>0</v>
      </c>
      <c r="H12" s="78" t="s">
        <v>188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s="8" customFormat="1" ht="15" customHeight="1" x14ac:dyDescent="0.25">
      <c r="A13" s="56"/>
      <c r="B13" s="56"/>
      <c r="C13" s="37" t="s">
        <v>84</v>
      </c>
      <c r="D13" s="37">
        <v>12309</v>
      </c>
      <c r="E13" s="37"/>
      <c r="F13" s="59">
        <v>4070</v>
      </c>
      <c r="G13" s="59">
        <f t="shared" si="0"/>
        <v>0</v>
      </c>
      <c r="H13" s="78" t="s">
        <v>188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s="8" customFormat="1" ht="15" customHeight="1" x14ac:dyDescent="0.25">
      <c r="A14" s="56"/>
      <c r="B14" s="56"/>
      <c r="C14" s="37" t="s">
        <v>85</v>
      </c>
      <c r="D14" s="37">
        <v>12312</v>
      </c>
      <c r="E14" s="37"/>
      <c r="F14" s="59">
        <v>4070</v>
      </c>
      <c r="G14" s="59">
        <f t="shared" si="0"/>
        <v>0</v>
      </c>
      <c r="H14" s="78" t="s">
        <v>188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8" customFormat="1" ht="15" customHeight="1" x14ac:dyDescent="0.25">
      <c r="A15" s="56"/>
      <c r="B15" s="56"/>
      <c r="C15" s="37" t="s">
        <v>86</v>
      </c>
      <c r="D15" s="37">
        <v>12314</v>
      </c>
      <c r="E15" s="37"/>
      <c r="F15" s="59">
        <v>4070</v>
      </c>
      <c r="G15" s="59">
        <f t="shared" si="0"/>
        <v>0</v>
      </c>
      <c r="H15" s="78" t="s">
        <v>188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8" customFormat="1" ht="15" customHeight="1" x14ac:dyDescent="0.25">
      <c r="A16" s="56"/>
      <c r="B16" s="56"/>
      <c r="C16" s="23" t="s">
        <v>87</v>
      </c>
      <c r="D16" s="23">
        <v>12316</v>
      </c>
      <c r="E16" s="23"/>
      <c r="F16" s="61">
        <v>4070</v>
      </c>
      <c r="G16" s="61">
        <f t="shared" si="0"/>
        <v>0</v>
      </c>
      <c r="H16" s="79" t="s">
        <v>188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8" customFormat="1" ht="15" customHeight="1" x14ac:dyDescent="0.25">
      <c r="A17" s="56"/>
      <c r="B17" s="24" t="s">
        <v>88</v>
      </c>
      <c r="C17" s="22" t="s">
        <v>89</v>
      </c>
      <c r="D17" s="22">
        <v>12401</v>
      </c>
      <c r="E17" s="22"/>
      <c r="F17" s="58">
        <v>4730</v>
      </c>
      <c r="G17" s="58">
        <f t="shared" si="0"/>
        <v>0</v>
      </c>
      <c r="H17" s="77" t="s">
        <v>191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8" customFormat="1" ht="15" customHeight="1" x14ac:dyDescent="0.25">
      <c r="A18" s="56"/>
      <c r="B18" s="56"/>
      <c r="C18" s="37" t="s">
        <v>90</v>
      </c>
      <c r="D18" s="37">
        <v>12403</v>
      </c>
      <c r="E18" s="37"/>
      <c r="F18" s="59">
        <v>4730</v>
      </c>
      <c r="G18" s="59">
        <f t="shared" si="0"/>
        <v>0</v>
      </c>
      <c r="H18" s="78" t="s">
        <v>190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8" customFormat="1" ht="15" customHeight="1" x14ac:dyDescent="0.25">
      <c r="A19" s="56"/>
      <c r="B19" s="56"/>
      <c r="C19" s="37" t="s">
        <v>91</v>
      </c>
      <c r="D19" s="37">
        <v>12405</v>
      </c>
      <c r="E19" s="37"/>
      <c r="F19" s="59">
        <v>4730</v>
      </c>
      <c r="G19" s="59">
        <f t="shared" si="0"/>
        <v>0</v>
      </c>
      <c r="H19" s="78" t="s">
        <v>190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8" customFormat="1" ht="15" customHeight="1" x14ac:dyDescent="0.25">
      <c r="A20" s="56"/>
      <c r="B20" s="56"/>
      <c r="C20" s="37" t="s">
        <v>92</v>
      </c>
      <c r="D20" s="37">
        <v>12407</v>
      </c>
      <c r="E20" s="37"/>
      <c r="F20" s="59">
        <v>4730</v>
      </c>
      <c r="G20" s="59">
        <f t="shared" si="0"/>
        <v>0</v>
      </c>
      <c r="H20" s="78" t="s">
        <v>190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8" customFormat="1" ht="15" customHeight="1" x14ac:dyDescent="0.25">
      <c r="A21" s="56"/>
      <c r="B21" s="56"/>
      <c r="C21" s="37" t="s">
        <v>93</v>
      </c>
      <c r="D21" s="37">
        <v>12409</v>
      </c>
      <c r="E21" s="37"/>
      <c r="F21" s="59">
        <v>4730</v>
      </c>
      <c r="G21" s="59">
        <f t="shared" si="0"/>
        <v>0</v>
      </c>
      <c r="H21" s="78" t="s">
        <v>190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8" customFormat="1" ht="15" customHeight="1" x14ac:dyDescent="0.25">
      <c r="A22" s="56"/>
      <c r="B22" s="56"/>
      <c r="C22" s="37" t="s">
        <v>94</v>
      </c>
      <c r="D22" s="37">
        <v>12412</v>
      </c>
      <c r="E22" s="37"/>
      <c r="F22" s="59">
        <v>4730</v>
      </c>
      <c r="G22" s="59">
        <f t="shared" si="0"/>
        <v>0</v>
      </c>
      <c r="H22" s="78" t="s">
        <v>190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8" customFormat="1" ht="15" customHeight="1" x14ac:dyDescent="0.25">
      <c r="A23" s="56"/>
      <c r="B23" s="56"/>
      <c r="C23" s="37" t="s">
        <v>95</v>
      </c>
      <c r="D23" s="37">
        <v>12414</v>
      </c>
      <c r="E23" s="60"/>
      <c r="F23" s="59">
        <v>4730</v>
      </c>
      <c r="G23" s="59">
        <f t="shared" si="0"/>
        <v>0</v>
      </c>
      <c r="H23" s="78" t="s">
        <v>190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8" customFormat="1" ht="15" customHeight="1" x14ac:dyDescent="0.25">
      <c r="A24" s="56"/>
      <c r="B24" s="56"/>
      <c r="C24" s="23" t="s">
        <v>96</v>
      </c>
      <c r="D24" s="23">
        <v>12416</v>
      </c>
      <c r="E24" s="23"/>
      <c r="F24" s="61">
        <v>4730</v>
      </c>
      <c r="G24" s="61">
        <f>E24*F24</f>
        <v>0</v>
      </c>
      <c r="H24" s="79" t="s">
        <v>190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s="8" customFormat="1" ht="15" customHeight="1" x14ac:dyDescent="0.25">
      <c r="A25" s="56"/>
      <c r="B25" s="24" t="s">
        <v>97</v>
      </c>
      <c r="C25" s="22" t="s">
        <v>98</v>
      </c>
      <c r="D25" s="22">
        <v>12501</v>
      </c>
      <c r="E25" s="22"/>
      <c r="F25" s="58">
        <v>4730</v>
      </c>
      <c r="G25" s="58">
        <f t="shared" si="0"/>
        <v>0</v>
      </c>
      <c r="H25" s="77" t="s">
        <v>191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s="8" customFormat="1" ht="15" customHeight="1" x14ac:dyDescent="0.25">
      <c r="A26" s="56"/>
      <c r="B26" s="56"/>
      <c r="C26" s="37" t="s">
        <v>99</v>
      </c>
      <c r="D26" s="37">
        <v>12503</v>
      </c>
      <c r="E26" s="37"/>
      <c r="F26" s="59">
        <v>4730</v>
      </c>
      <c r="G26" s="59">
        <f t="shared" si="0"/>
        <v>0</v>
      </c>
      <c r="H26" s="78" t="s">
        <v>190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s="8" customFormat="1" ht="15" customHeight="1" x14ac:dyDescent="0.25">
      <c r="A27" s="56"/>
      <c r="B27" s="56"/>
      <c r="C27" s="37" t="s">
        <v>100</v>
      </c>
      <c r="D27" s="37">
        <v>12505</v>
      </c>
      <c r="E27" s="37"/>
      <c r="F27" s="59">
        <v>4730</v>
      </c>
      <c r="G27" s="59">
        <f t="shared" si="0"/>
        <v>0</v>
      </c>
      <c r="H27" s="78" t="s">
        <v>190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s="8" customFormat="1" ht="15" customHeight="1" x14ac:dyDescent="0.25">
      <c r="A28" s="56"/>
      <c r="B28" s="56"/>
      <c r="C28" s="37" t="s">
        <v>101</v>
      </c>
      <c r="D28" s="37">
        <v>12507</v>
      </c>
      <c r="E28" s="37"/>
      <c r="F28" s="59">
        <v>4730</v>
      </c>
      <c r="G28" s="59">
        <f t="shared" si="0"/>
        <v>0</v>
      </c>
      <c r="H28" s="78" t="s">
        <v>190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s="8" customFormat="1" ht="15" customHeight="1" x14ac:dyDescent="0.25">
      <c r="A29" s="56"/>
      <c r="B29" s="56"/>
      <c r="C29" s="37" t="s">
        <v>102</v>
      </c>
      <c r="D29" s="37">
        <v>12509</v>
      </c>
      <c r="E29" s="37"/>
      <c r="F29" s="59">
        <v>4730</v>
      </c>
      <c r="G29" s="59">
        <f t="shared" si="0"/>
        <v>0</v>
      </c>
      <c r="H29" s="78" t="s">
        <v>190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s="8" customFormat="1" ht="15" customHeight="1" x14ac:dyDescent="0.25">
      <c r="A30" s="56"/>
      <c r="B30" s="56"/>
      <c r="C30" s="37" t="s">
        <v>134</v>
      </c>
      <c r="D30" s="37">
        <v>12512</v>
      </c>
      <c r="E30" s="37"/>
      <c r="F30" s="59">
        <v>4730</v>
      </c>
      <c r="G30" s="59">
        <f t="shared" si="0"/>
        <v>0</v>
      </c>
      <c r="H30" s="78" t="s">
        <v>190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8" customFormat="1" ht="15" customHeight="1" x14ac:dyDescent="0.25">
      <c r="A31" s="56"/>
      <c r="B31" s="56"/>
      <c r="C31" s="37" t="s">
        <v>103</v>
      </c>
      <c r="D31" s="37">
        <v>12514</v>
      </c>
      <c r="E31" s="37"/>
      <c r="F31" s="59">
        <v>4730</v>
      </c>
      <c r="G31" s="59">
        <f t="shared" si="0"/>
        <v>0</v>
      </c>
      <c r="H31" s="78" t="s">
        <v>190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s="8" customFormat="1" ht="15" customHeight="1" x14ac:dyDescent="0.25">
      <c r="A32" s="56"/>
      <c r="B32" s="57"/>
      <c r="C32" s="23" t="s">
        <v>104</v>
      </c>
      <c r="D32" s="23">
        <v>12516</v>
      </c>
      <c r="E32" s="23"/>
      <c r="F32" s="61">
        <v>4730</v>
      </c>
      <c r="G32" s="61">
        <f t="shared" si="0"/>
        <v>0</v>
      </c>
      <c r="H32" s="79" t="s">
        <v>191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8" customFormat="1" ht="15" customHeight="1" x14ac:dyDescent="0.25">
      <c r="A33" s="56"/>
      <c r="B33" s="24" t="s">
        <v>161</v>
      </c>
      <c r="C33" s="22" t="s">
        <v>105</v>
      </c>
      <c r="D33" s="22">
        <v>22701</v>
      </c>
      <c r="E33" s="22"/>
      <c r="F33" s="58">
        <v>4180</v>
      </c>
      <c r="G33" s="58">
        <f t="shared" si="0"/>
        <v>0</v>
      </c>
      <c r="H33" s="77" t="s">
        <v>193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8" customFormat="1" ht="15" customHeight="1" x14ac:dyDescent="0.25">
      <c r="A34" s="56"/>
      <c r="B34" s="56" t="s">
        <v>135</v>
      </c>
      <c r="C34" s="23" t="s">
        <v>106</v>
      </c>
      <c r="D34" s="23">
        <v>22705</v>
      </c>
      <c r="E34" s="23"/>
      <c r="F34" s="61">
        <v>4180</v>
      </c>
      <c r="G34" s="61">
        <f t="shared" si="0"/>
        <v>0</v>
      </c>
      <c r="H34" s="79" t="s">
        <v>188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8" customFormat="1" ht="15" customHeight="1" x14ac:dyDescent="0.25">
      <c r="A35" s="56"/>
      <c r="B35" s="24" t="s">
        <v>107</v>
      </c>
      <c r="C35" s="22" t="s">
        <v>105</v>
      </c>
      <c r="D35" s="22">
        <v>22707</v>
      </c>
      <c r="E35" s="22"/>
      <c r="F35" s="58">
        <v>3740</v>
      </c>
      <c r="G35" s="58">
        <f t="shared" si="0"/>
        <v>0</v>
      </c>
      <c r="H35" s="77" t="s">
        <v>194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8" customFormat="1" ht="15" customHeight="1" x14ac:dyDescent="0.25">
      <c r="A36" s="56"/>
      <c r="B36" s="56"/>
      <c r="C36" s="23" t="s">
        <v>106</v>
      </c>
      <c r="D36" s="23">
        <v>22709</v>
      </c>
      <c r="E36" s="23"/>
      <c r="F36" s="61">
        <v>3740</v>
      </c>
      <c r="G36" s="61">
        <f t="shared" si="0"/>
        <v>0</v>
      </c>
      <c r="H36" s="79" t="s">
        <v>194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8" customFormat="1" ht="15" customHeight="1" x14ac:dyDescent="0.25">
      <c r="A37" s="56"/>
      <c r="B37" s="24" t="s">
        <v>162</v>
      </c>
      <c r="C37" s="22" t="s">
        <v>108</v>
      </c>
      <c r="D37" s="22">
        <v>25301</v>
      </c>
      <c r="E37" s="22"/>
      <c r="F37" s="58">
        <v>1155</v>
      </c>
      <c r="G37" s="58">
        <f t="shared" si="0"/>
        <v>0</v>
      </c>
      <c r="H37" s="5" t="s">
        <v>138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8" customFormat="1" ht="15" customHeight="1" x14ac:dyDescent="0.25">
      <c r="A38" s="56"/>
      <c r="B38" s="56"/>
      <c r="C38" s="56" t="s">
        <v>177</v>
      </c>
      <c r="D38" s="56">
        <v>25303</v>
      </c>
      <c r="E38" s="56"/>
      <c r="F38" s="65">
        <v>1155</v>
      </c>
      <c r="G38" s="65">
        <f t="shared" si="0"/>
        <v>0</v>
      </c>
      <c r="H38" s="72" t="s">
        <v>178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8" customFormat="1" ht="15" customHeight="1" x14ac:dyDescent="0.25">
      <c r="A39" s="56"/>
      <c r="B39" s="57"/>
      <c r="C39" s="23" t="s">
        <v>10</v>
      </c>
      <c r="D39" s="23">
        <v>25305</v>
      </c>
      <c r="E39" s="23"/>
      <c r="F39" s="61">
        <v>1155</v>
      </c>
      <c r="G39" s="61">
        <f t="shared" si="0"/>
        <v>0</v>
      </c>
      <c r="H39" s="73" t="s">
        <v>159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8" customFormat="1" ht="15" customHeight="1" x14ac:dyDescent="0.25">
      <c r="A40" s="56"/>
      <c r="B40" s="27" t="s">
        <v>136</v>
      </c>
      <c r="C40" s="27"/>
      <c r="D40" s="27">
        <v>82230</v>
      </c>
      <c r="E40" s="27"/>
      <c r="F40" s="62">
        <v>803</v>
      </c>
      <c r="G40" s="62">
        <f t="shared" si="0"/>
        <v>0</v>
      </c>
      <c r="H40" s="27" t="s">
        <v>158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8" customFormat="1" ht="15" customHeight="1" x14ac:dyDescent="0.25">
      <c r="A41" s="56"/>
      <c r="B41" s="27" t="s">
        <v>11</v>
      </c>
      <c r="C41" s="27"/>
      <c r="D41" s="27">
        <v>82406</v>
      </c>
      <c r="E41" s="27"/>
      <c r="F41" s="62">
        <v>1056</v>
      </c>
      <c r="G41" s="62">
        <f t="shared" si="0"/>
        <v>0</v>
      </c>
      <c r="H41" s="76" t="s">
        <v>223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8" customFormat="1" ht="15" customHeight="1" x14ac:dyDescent="0.25">
      <c r="A42" s="56"/>
      <c r="B42" s="27" t="s">
        <v>137</v>
      </c>
      <c r="C42" s="27"/>
      <c r="D42" s="27">
        <v>58623</v>
      </c>
      <c r="E42" s="27"/>
      <c r="F42" s="62">
        <v>1100</v>
      </c>
      <c r="G42" s="62">
        <f t="shared" si="0"/>
        <v>0</v>
      </c>
      <c r="H42" s="2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8" customFormat="1" ht="15" customHeight="1" x14ac:dyDescent="0.25">
      <c r="A43" s="56"/>
      <c r="B43" s="27" t="s">
        <v>166</v>
      </c>
      <c r="C43" s="27"/>
      <c r="D43" s="27">
        <v>57717</v>
      </c>
      <c r="E43" s="27"/>
      <c r="F43" s="62">
        <v>300</v>
      </c>
      <c r="G43" s="62">
        <f>E43*F43</f>
        <v>0</v>
      </c>
      <c r="H43" s="2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8" customFormat="1" ht="15" customHeight="1" x14ac:dyDescent="0.25">
      <c r="A44" s="56"/>
      <c r="B44" s="27" t="s">
        <v>165</v>
      </c>
      <c r="C44" s="27"/>
      <c r="D44" s="27">
        <v>56495</v>
      </c>
      <c r="E44" s="27"/>
      <c r="F44" s="62">
        <v>242</v>
      </c>
      <c r="G44" s="62">
        <f t="shared" si="0"/>
        <v>0</v>
      </c>
      <c r="H44" s="2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s="8" customFormat="1" ht="15" customHeight="1" x14ac:dyDescent="0.25">
      <c r="A45" s="56"/>
      <c r="B45" s="22" t="s">
        <v>163</v>
      </c>
      <c r="C45" s="22"/>
      <c r="D45" s="22"/>
      <c r="E45" s="22"/>
      <c r="F45" s="58">
        <v>110</v>
      </c>
      <c r="G45" s="58">
        <f t="shared" si="0"/>
        <v>0</v>
      </c>
      <c r="H45" s="2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s="8" customFormat="1" ht="15" customHeight="1" x14ac:dyDescent="0.25">
      <c r="A46" s="56"/>
      <c r="B46" s="37" t="s">
        <v>164</v>
      </c>
      <c r="C46" s="23"/>
      <c r="D46" s="23"/>
      <c r="E46" s="23"/>
      <c r="F46" s="61">
        <v>110</v>
      </c>
      <c r="G46" s="61">
        <f t="shared" si="0"/>
        <v>0</v>
      </c>
      <c r="H46" s="2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s="8" customFormat="1" ht="15" customHeight="1" x14ac:dyDescent="0.25">
      <c r="A47" s="56"/>
      <c r="B47" s="24" t="s">
        <v>109</v>
      </c>
      <c r="C47" s="27"/>
      <c r="D47" s="27"/>
      <c r="E47" s="27"/>
      <c r="F47" s="62">
        <v>330</v>
      </c>
      <c r="G47" s="62">
        <f t="shared" si="0"/>
        <v>0</v>
      </c>
      <c r="H47" s="27" t="s">
        <v>110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s="8" customFormat="1" ht="15" customHeight="1" x14ac:dyDescent="0.25">
      <c r="A48" s="56"/>
      <c r="B48" s="27" t="s">
        <v>111</v>
      </c>
      <c r="C48" s="27"/>
      <c r="D48" s="27">
        <v>50110</v>
      </c>
      <c r="E48" s="27"/>
      <c r="F48" s="62">
        <v>385</v>
      </c>
      <c r="G48" s="62">
        <f t="shared" ref="G48:G54" si="1">E48*F48</f>
        <v>0</v>
      </c>
      <c r="H48" s="2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s="8" customFormat="1" ht="15" customHeight="1" x14ac:dyDescent="0.25">
      <c r="A49" s="70"/>
      <c r="B49" s="57" t="s">
        <v>45</v>
      </c>
      <c r="C49" s="74"/>
      <c r="D49" s="24">
        <v>83523</v>
      </c>
      <c r="E49" s="24"/>
      <c r="F49" s="67">
        <v>4180</v>
      </c>
      <c r="G49" s="67">
        <f t="shared" si="1"/>
        <v>0</v>
      </c>
      <c r="H49" s="76" t="s">
        <v>199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s="8" customFormat="1" ht="15" customHeight="1" x14ac:dyDescent="0.25">
      <c r="A50" s="56"/>
      <c r="B50" s="27" t="s">
        <v>27</v>
      </c>
      <c r="C50" s="27" t="s">
        <v>155</v>
      </c>
      <c r="D50" s="27">
        <v>61037</v>
      </c>
      <c r="E50" s="27"/>
      <c r="F50" s="62">
        <v>1200</v>
      </c>
      <c r="G50" s="67">
        <f t="shared" si="1"/>
        <v>0</v>
      </c>
      <c r="H50" s="76" t="s">
        <v>187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s="8" customFormat="1" ht="15" customHeight="1" x14ac:dyDescent="0.25">
      <c r="A51" s="56"/>
      <c r="B51" s="27" t="s">
        <v>153</v>
      </c>
      <c r="C51" s="27"/>
      <c r="D51" s="27">
        <v>61053</v>
      </c>
      <c r="E51" s="27"/>
      <c r="F51" s="62">
        <v>550</v>
      </c>
      <c r="G51" s="67">
        <f t="shared" si="1"/>
        <v>0</v>
      </c>
      <c r="H51" s="2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8" customFormat="1" ht="15" customHeight="1" x14ac:dyDescent="0.25">
      <c r="A52" s="56"/>
      <c r="B52" s="27" t="s">
        <v>154</v>
      </c>
      <c r="C52" s="27"/>
      <c r="D52" s="27">
        <v>61045</v>
      </c>
      <c r="E52" s="27"/>
      <c r="F52" s="62">
        <v>550</v>
      </c>
      <c r="G52" s="67">
        <f t="shared" si="1"/>
        <v>0</v>
      </c>
      <c r="H52" s="2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8" customFormat="1" ht="15" customHeight="1" x14ac:dyDescent="0.25">
      <c r="A53" s="56"/>
      <c r="B53" s="27" t="s">
        <v>28</v>
      </c>
      <c r="C53" s="27"/>
      <c r="D53" s="27">
        <v>61127</v>
      </c>
      <c r="E53" s="27"/>
      <c r="F53" s="62">
        <v>990</v>
      </c>
      <c r="G53" s="67">
        <f t="shared" si="1"/>
        <v>0</v>
      </c>
      <c r="H53" s="2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8" customFormat="1" ht="15" customHeight="1" thickBot="1" x14ac:dyDescent="0.3">
      <c r="A54" s="70"/>
      <c r="B54" s="27" t="s">
        <v>179</v>
      </c>
      <c r="C54" s="74"/>
      <c r="D54" s="24">
        <v>65279</v>
      </c>
      <c r="E54" s="24"/>
      <c r="F54" s="67">
        <v>1540</v>
      </c>
      <c r="G54" s="67">
        <f t="shared" si="1"/>
        <v>0</v>
      </c>
      <c r="H54" s="7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" customHeight="1" x14ac:dyDescent="0.25">
      <c r="A55" s="28"/>
      <c r="B55" s="42" t="s">
        <v>142</v>
      </c>
      <c r="C55" s="43"/>
      <c r="D55" s="44"/>
      <c r="E55" s="44"/>
      <c r="F55" s="45"/>
      <c r="G55" s="45">
        <f>SUM(G9:G54)</f>
        <v>0</v>
      </c>
      <c r="H55" s="4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3.6" customHeight="1" x14ac:dyDescent="0.25">
      <c r="A56" s="30"/>
      <c r="B56" s="35"/>
      <c r="C56" s="30"/>
      <c r="D56" s="30"/>
      <c r="E56" s="30"/>
      <c r="F56" s="31"/>
      <c r="G56" s="36"/>
      <c r="H56" s="3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s="8" customFormat="1" ht="15.95" customHeight="1" x14ac:dyDescent="0.25">
      <c r="A57" s="12" t="s">
        <v>36</v>
      </c>
      <c r="C57" s="6"/>
      <c r="D57" s="6"/>
      <c r="E57" s="6"/>
      <c r="F57" s="9"/>
      <c r="G57" s="91" t="s">
        <v>186</v>
      </c>
      <c r="H57" s="9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29" customFormat="1" ht="15.95" customHeight="1" x14ac:dyDescent="0.25">
      <c r="A58" s="35" t="s">
        <v>34</v>
      </c>
      <c r="C58" s="30"/>
      <c r="D58" s="30"/>
      <c r="E58" s="30"/>
      <c r="F58" s="31"/>
      <c r="G58" s="31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s="29" customFormat="1" ht="13.8" customHeight="1" x14ac:dyDescent="0.25">
      <c r="A59" s="30"/>
      <c r="B59" s="35" t="s">
        <v>32</v>
      </c>
      <c r="C59" s="30"/>
      <c r="D59" s="30"/>
      <c r="E59" s="35" t="s">
        <v>39</v>
      </c>
      <c r="F59" s="31"/>
      <c r="G59" s="31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s="29" customFormat="1" ht="13.8" customHeight="1" x14ac:dyDescent="0.25">
      <c r="A60" s="30"/>
      <c r="B60" s="35" t="s">
        <v>33</v>
      </c>
      <c r="C60" s="30"/>
      <c r="D60" s="30"/>
      <c r="E60" s="35" t="s">
        <v>35</v>
      </c>
      <c r="F60" s="31"/>
      <c r="G60" s="31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s="8" customFormat="1" ht="12.6" customHeight="1" x14ac:dyDescent="0.25">
      <c r="A61" s="30" t="s">
        <v>38</v>
      </c>
      <c r="B61" s="12"/>
      <c r="C61" s="6"/>
      <c r="D61" s="6"/>
      <c r="E61" s="12"/>
      <c r="F61" s="9"/>
      <c r="G61" s="9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95" customHeight="1" x14ac:dyDescent="0.25">
      <c r="B62" s="4"/>
      <c r="C62" s="2"/>
      <c r="D62" s="2"/>
      <c r="E62" s="4"/>
      <c r="F62" s="3"/>
      <c r="G62" s="3"/>
      <c r="H62" s="2"/>
    </row>
  </sheetData>
  <mergeCells count="9">
    <mergeCell ref="G57:H57"/>
    <mergeCell ref="E6:F6"/>
    <mergeCell ref="G6:H6"/>
    <mergeCell ref="A1:E1"/>
    <mergeCell ref="G1:H1"/>
    <mergeCell ref="E3:F3"/>
    <mergeCell ref="G3:H3"/>
    <mergeCell ref="E4:F4"/>
    <mergeCell ref="G4:H4"/>
  </mergeCells>
  <phoneticPr fontId="1"/>
  <pageMargins left="0.70866141732283472" right="0.31496062992125984" top="0.15748031496062992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CEDB-F02B-49E0-A93C-F7E08231704F}">
  <dimension ref="A1:U59"/>
  <sheetViews>
    <sheetView workbookViewId="0">
      <selection activeCell="L48" sqref="L48"/>
    </sheetView>
  </sheetViews>
  <sheetFormatPr defaultRowHeight="12.75" x14ac:dyDescent="0.25"/>
  <cols>
    <col min="1" max="1" width="14.1328125" customWidth="1"/>
    <col min="2" max="2" width="18.1328125" customWidth="1"/>
    <col min="3" max="3" width="10.6640625" customWidth="1"/>
    <col min="4" max="5" width="9.1328125" bestFit="1" customWidth="1"/>
    <col min="6" max="6" width="9.6640625" style="1" customWidth="1"/>
    <col min="7" max="7" width="11.6640625" style="1" customWidth="1"/>
    <col min="8" max="8" width="11.1328125" customWidth="1"/>
    <col min="9" max="9" width="1.6640625" customWidth="1"/>
    <col min="10" max="11" width="9.1328125" bestFit="1" customWidth="1"/>
    <col min="12" max="12" width="9.796875" bestFit="1" customWidth="1"/>
    <col min="13" max="14" width="9.1328125" bestFit="1" customWidth="1"/>
    <col min="15" max="15" width="9.796875" bestFit="1" customWidth="1"/>
  </cols>
  <sheetData>
    <row r="1" spans="1:21" s="8" customFormat="1" ht="18" customHeight="1" x14ac:dyDescent="0.25">
      <c r="A1" s="86" t="s">
        <v>41</v>
      </c>
      <c r="B1" s="86"/>
      <c r="C1" s="86"/>
      <c r="D1" s="86"/>
      <c r="E1" s="86"/>
      <c r="F1" s="32" t="s">
        <v>17</v>
      </c>
      <c r="G1" s="87" t="s">
        <v>151</v>
      </c>
      <c r="H1" s="8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15.95" customHeight="1" x14ac:dyDescent="0.25">
      <c r="A2" s="7"/>
      <c r="B2" s="7"/>
      <c r="D2" s="7"/>
      <c r="E2" s="7"/>
      <c r="F2" s="33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15.95" customHeight="1" x14ac:dyDescent="0.25">
      <c r="A3" s="6" t="s">
        <v>20</v>
      </c>
      <c r="B3" s="6"/>
      <c r="C3" s="6"/>
      <c r="D3" s="6"/>
      <c r="E3" s="88" t="s">
        <v>23</v>
      </c>
      <c r="F3" s="88"/>
      <c r="G3" s="90" t="s">
        <v>18</v>
      </c>
      <c r="H3" s="9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8" customFormat="1" ht="15.95" customHeight="1" x14ac:dyDescent="0.25">
      <c r="A4" s="11" t="s">
        <v>19</v>
      </c>
      <c r="B4" s="11" t="s">
        <v>21</v>
      </c>
      <c r="C4" s="11"/>
      <c r="D4" s="11"/>
      <c r="E4" s="88" t="s">
        <v>24</v>
      </c>
      <c r="F4" s="88"/>
      <c r="G4" s="89"/>
      <c r="H4" s="8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8" customFormat="1" ht="8.1" customHeight="1" x14ac:dyDescent="0.25">
      <c r="A5" s="6"/>
      <c r="B5" s="6"/>
      <c r="C5" s="6"/>
      <c r="D5" s="6"/>
      <c r="E5" s="6"/>
      <c r="F5" s="9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8" customFormat="1" ht="15.95" customHeight="1" x14ac:dyDescent="0.25">
      <c r="A6" s="11" t="s">
        <v>22</v>
      </c>
      <c r="B6" s="11"/>
      <c r="C6" s="11"/>
      <c r="D6" s="11"/>
      <c r="E6" s="84" t="s">
        <v>43</v>
      </c>
      <c r="F6" s="84"/>
      <c r="G6" s="85" t="s">
        <v>42</v>
      </c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9.6" customHeight="1" x14ac:dyDescent="0.25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29" customFormat="1" ht="15" customHeight="1" x14ac:dyDescent="0.25">
      <c r="A8" s="50" t="s">
        <v>0</v>
      </c>
      <c r="B8" s="51"/>
      <c r="C8" s="52" t="s">
        <v>63</v>
      </c>
      <c r="D8" s="52" t="s">
        <v>1</v>
      </c>
      <c r="E8" s="52" t="s">
        <v>2</v>
      </c>
      <c r="F8" s="53" t="s">
        <v>112</v>
      </c>
      <c r="G8" s="53" t="s">
        <v>113</v>
      </c>
      <c r="H8" s="52" t="s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29" customFormat="1" ht="15" customHeight="1" x14ac:dyDescent="0.25">
      <c r="A9" s="24" t="s">
        <v>6</v>
      </c>
      <c r="B9" s="24" t="s">
        <v>79</v>
      </c>
      <c r="C9" s="22" t="s">
        <v>80</v>
      </c>
      <c r="D9" s="22">
        <v>12301</v>
      </c>
      <c r="E9" s="22"/>
      <c r="F9" s="58">
        <v>4070</v>
      </c>
      <c r="G9" s="58">
        <f t="shared" ref="G9:G36" si="0">E9*F9</f>
        <v>0</v>
      </c>
      <c r="H9" s="77" t="s">
        <v>189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s="29" customFormat="1" ht="15" customHeight="1" x14ac:dyDescent="0.25">
      <c r="A10" s="56"/>
      <c r="B10" s="56"/>
      <c r="C10" s="37" t="s">
        <v>81</v>
      </c>
      <c r="D10" s="37">
        <v>12303</v>
      </c>
      <c r="E10" s="37"/>
      <c r="F10" s="59">
        <v>4070</v>
      </c>
      <c r="G10" s="59">
        <f t="shared" si="0"/>
        <v>0</v>
      </c>
      <c r="H10" s="78" t="s">
        <v>188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s="29" customFormat="1" ht="15" customHeight="1" x14ac:dyDescent="0.25">
      <c r="A11" s="56"/>
      <c r="B11" s="56"/>
      <c r="C11" s="37" t="s">
        <v>82</v>
      </c>
      <c r="D11" s="37">
        <v>12305</v>
      </c>
      <c r="E11" s="60"/>
      <c r="F11" s="59">
        <v>4070</v>
      </c>
      <c r="G11" s="59">
        <f t="shared" si="0"/>
        <v>0</v>
      </c>
      <c r="H11" s="78" t="s">
        <v>188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s="29" customFormat="1" ht="15" customHeight="1" x14ac:dyDescent="0.25">
      <c r="A12" s="56"/>
      <c r="B12" s="56"/>
      <c r="C12" s="37" t="s">
        <v>83</v>
      </c>
      <c r="D12" s="37">
        <v>12307</v>
      </c>
      <c r="E12" s="37"/>
      <c r="F12" s="59">
        <v>4070</v>
      </c>
      <c r="G12" s="59">
        <f t="shared" si="0"/>
        <v>0</v>
      </c>
      <c r="H12" s="78" t="s">
        <v>188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s="29" customFormat="1" ht="15" customHeight="1" x14ac:dyDescent="0.25">
      <c r="A13" s="56"/>
      <c r="B13" s="56"/>
      <c r="C13" s="37" t="s">
        <v>84</v>
      </c>
      <c r="D13" s="37">
        <v>12309</v>
      </c>
      <c r="E13" s="37"/>
      <c r="F13" s="59">
        <v>4070</v>
      </c>
      <c r="G13" s="59">
        <f t="shared" si="0"/>
        <v>0</v>
      </c>
      <c r="H13" s="78" t="s">
        <v>188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s="29" customFormat="1" ht="15" customHeight="1" x14ac:dyDescent="0.25">
      <c r="A14" s="56"/>
      <c r="B14" s="56"/>
      <c r="C14" s="37" t="s">
        <v>85</v>
      </c>
      <c r="D14" s="37">
        <v>12312</v>
      </c>
      <c r="E14" s="37"/>
      <c r="F14" s="59">
        <v>4070</v>
      </c>
      <c r="G14" s="59">
        <f t="shared" si="0"/>
        <v>0</v>
      </c>
      <c r="H14" s="78" t="s">
        <v>188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s="29" customFormat="1" ht="15" customHeight="1" x14ac:dyDescent="0.25">
      <c r="A15" s="56"/>
      <c r="B15" s="56"/>
      <c r="C15" s="37" t="s">
        <v>86</v>
      </c>
      <c r="D15" s="37">
        <v>12314</v>
      </c>
      <c r="E15" s="37"/>
      <c r="F15" s="59">
        <v>4070</v>
      </c>
      <c r="G15" s="59">
        <f t="shared" si="0"/>
        <v>0</v>
      </c>
      <c r="H15" s="78" t="s">
        <v>188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s="29" customFormat="1" ht="15" customHeight="1" x14ac:dyDescent="0.25">
      <c r="A16" s="56"/>
      <c r="B16" s="56"/>
      <c r="C16" s="23" t="s">
        <v>87</v>
      </c>
      <c r="D16" s="23">
        <v>12316</v>
      </c>
      <c r="E16" s="23"/>
      <c r="F16" s="61">
        <v>4070</v>
      </c>
      <c r="G16" s="61">
        <f t="shared" si="0"/>
        <v>0</v>
      </c>
      <c r="H16" s="79" t="s">
        <v>188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s="29" customFormat="1" ht="15" customHeight="1" x14ac:dyDescent="0.25">
      <c r="A17" s="56"/>
      <c r="B17" s="24" t="s">
        <v>88</v>
      </c>
      <c r="C17" s="22" t="s">
        <v>89</v>
      </c>
      <c r="D17" s="22">
        <v>12401</v>
      </c>
      <c r="E17" s="22"/>
      <c r="F17" s="58">
        <v>4730</v>
      </c>
      <c r="G17" s="58">
        <f t="shared" si="0"/>
        <v>0</v>
      </c>
      <c r="H17" s="77" t="s">
        <v>191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29" customFormat="1" ht="15" customHeight="1" x14ac:dyDescent="0.25">
      <c r="A18" s="56"/>
      <c r="B18" s="56"/>
      <c r="C18" s="37" t="s">
        <v>90</v>
      </c>
      <c r="D18" s="37">
        <v>12403</v>
      </c>
      <c r="E18" s="37"/>
      <c r="F18" s="59">
        <v>4730</v>
      </c>
      <c r="G18" s="59">
        <f t="shared" si="0"/>
        <v>0</v>
      </c>
      <c r="H18" s="78" t="s">
        <v>190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s="29" customFormat="1" ht="15" customHeight="1" x14ac:dyDescent="0.25">
      <c r="A19" s="56"/>
      <c r="B19" s="56"/>
      <c r="C19" s="37" t="s">
        <v>91</v>
      </c>
      <c r="D19" s="37">
        <v>12405</v>
      </c>
      <c r="E19" s="37"/>
      <c r="F19" s="59">
        <v>4730</v>
      </c>
      <c r="G19" s="59">
        <f t="shared" si="0"/>
        <v>0</v>
      </c>
      <c r="H19" s="78" t="s">
        <v>190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s="29" customFormat="1" ht="15" customHeight="1" x14ac:dyDescent="0.25">
      <c r="A20" s="56"/>
      <c r="B20" s="56"/>
      <c r="C20" s="37" t="s">
        <v>92</v>
      </c>
      <c r="D20" s="37">
        <v>12407</v>
      </c>
      <c r="E20" s="37"/>
      <c r="F20" s="59">
        <v>4730</v>
      </c>
      <c r="G20" s="59">
        <f t="shared" si="0"/>
        <v>0</v>
      </c>
      <c r="H20" s="78" t="s">
        <v>190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s="29" customFormat="1" ht="15" customHeight="1" x14ac:dyDescent="0.25">
      <c r="A21" s="56"/>
      <c r="B21" s="56"/>
      <c r="C21" s="37" t="s">
        <v>93</v>
      </c>
      <c r="D21" s="37">
        <v>12409</v>
      </c>
      <c r="E21" s="37"/>
      <c r="F21" s="59">
        <v>4730</v>
      </c>
      <c r="G21" s="59">
        <f t="shared" si="0"/>
        <v>0</v>
      </c>
      <c r="H21" s="78" t="s">
        <v>190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s="29" customFormat="1" ht="15" customHeight="1" x14ac:dyDescent="0.25">
      <c r="A22" s="56"/>
      <c r="B22" s="56"/>
      <c r="C22" s="37" t="s">
        <v>94</v>
      </c>
      <c r="D22" s="37">
        <v>12412</v>
      </c>
      <c r="E22" s="37"/>
      <c r="F22" s="59">
        <v>4730</v>
      </c>
      <c r="G22" s="59">
        <f t="shared" si="0"/>
        <v>0</v>
      </c>
      <c r="H22" s="78" t="s">
        <v>190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s="29" customFormat="1" ht="15" customHeight="1" x14ac:dyDescent="0.25">
      <c r="A23" s="56"/>
      <c r="B23" s="56"/>
      <c r="C23" s="37" t="s">
        <v>95</v>
      </c>
      <c r="D23" s="37">
        <v>12414</v>
      </c>
      <c r="E23" s="60"/>
      <c r="F23" s="59">
        <v>4730</v>
      </c>
      <c r="G23" s="59">
        <f t="shared" si="0"/>
        <v>0</v>
      </c>
      <c r="H23" s="78" t="s">
        <v>190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s="29" customFormat="1" ht="15" customHeight="1" x14ac:dyDescent="0.25">
      <c r="A24" s="56"/>
      <c r="B24" s="56"/>
      <c r="C24" s="23" t="s">
        <v>96</v>
      </c>
      <c r="D24" s="23">
        <v>12416</v>
      </c>
      <c r="E24" s="23"/>
      <c r="F24" s="61">
        <v>4730</v>
      </c>
      <c r="G24" s="61">
        <f>E24*F24</f>
        <v>0</v>
      </c>
      <c r="H24" s="79" t="s">
        <v>190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s="29" customFormat="1" ht="15" customHeight="1" x14ac:dyDescent="0.25">
      <c r="A25" s="56"/>
      <c r="B25" s="24" t="s">
        <v>97</v>
      </c>
      <c r="C25" s="22" t="s">
        <v>98</v>
      </c>
      <c r="D25" s="22">
        <v>12501</v>
      </c>
      <c r="E25" s="22"/>
      <c r="F25" s="58">
        <v>4730</v>
      </c>
      <c r="G25" s="58">
        <f t="shared" si="0"/>
        <v>0</v>
      </c>
      <c r="H25" s="77" t="s">
        <v>191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s="29" customFormat="1" ht="15" customHeight="1" x14ac:dyDescent="0.25">
      <c r="A26" s="56"/>
      <c r="B26" s="56"/>
      <c r="C26" s="37" t="s">
        <v>99</v>
      </c>
      <c r="D26" s="37">
        <v>12503</v>
      </c>
      <c r="E26" s="37"/>
      <c r="F26" s="59">
        <v>4730</v>
      </c>
      <c r="G26" s="59">
        <f t="shared" si="0"/>
        <v>0</v>
      </c>
      <c r="H26" s="78" t="s">
        <v>190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29" customFormat="1" ht="15" customHeight="1" x14ac:dyDescent="0.25">
      <c r="A27" s="56"/>
      <c r="B27" s="56"/>
      <c r="C27" s="37" t="s">
        <v>100</v>
      </c>
      <c r="D27" s="37">
        <v>12505</v>
      </c>
      <c r="E27" s="37"/>
      <c r="F27" s="59">
        <v>4730</v>
      </c>
      <c r="G27" s="59">
        <f t="shared" si="0"/>
        <v>0</v>
      </c>
      <c r="H27" s="78" t="s">
        <v>190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s="29" customFormat="1" ht="15" customHeight="1" x14ac:dyDescent="0.25">
      <c r="A28" s="56"/>
      <c r="B28" s="56"/>
      <c r="C28" s="37" t="s">
        <v>101</v>
      </c>
      <c r="D28" s="37">
        <v>12507</v>
      </c>
      <c r="E28" s="37"/>
      <c r="F28" s="59">
        <v>4730</v>
      </c>
      <c r="G28" s="59">
        <f t="shared" si="0"/>
        <v>0</v>
      </c>
      <c r="H28" s="78" t="s">
        <v>190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s="29" customFormat="1" ht="15" customHeight="1" x14ac:dyDescent="0.25">
      <c r="A29" s="56"/>
      <c r="B29" s="56"/>
      <c r="C29" s="37" t="s">
        <v>102</v>
      </c>
      <c r="D29" s="37">
        <v>12509</v>
      </c>
      <c r="E29" s="37"/>
      <c r="F29" s="59">
        <v>4730</v>
      </c>
      <c r="G29" s="59">
        <f t="shared" si="0"/>
        <v>0</v>
      </c>
      <c r="H29" s="78" t="s">
        <v>190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s="29" customFormat="1" ht="15" customHeight="1" x14ac:dyDescent="0.25">
      <c r="A30" s="56"/>
      <c r="B30" s="56"/>
      <c r="C30" s="37" t="s">
        <v>134</v>
      </c>
      <c r="D30" s="37">
        <v>12512</v>
      </c>
      <c r="E30" s="37"/>
      <c r="F30" s="59">
        <v>4730</v>
      </c>
      <c r="G30" s="59">
        <f t="shared" si="0"/>
        <v>0</v>
      </c>
      <c r="H30" s="78" t="s">
        <v>190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s="29" customFormat="1" ht="15" customHeight="1" x14ac:dyDescent="0.25">
      <c r="A31" s="56"/>
      <c r="B31" s="56"/>
      <c r="C31" s="37" t="s">
        <v>103</v>
      </c>
      <c r="D31" s="37">
        <v>12514</v>
      </c>
      <c r="E31" s="37"/>
      <c r="F31" s="59">
        <v>4730</v>
      </c>
      <c r="G31" s="59">
        <f t="shared" si="0"/>
        <v>0</v>
      </c>
      <c r="H31" s="78" t="s">
        <v>190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s="29" customFormat="1" ht="15" customHeight="1" x14ac:dyDescent="0.25">
      <c r="A32" s="56"/>
      <c r="B32" s="57"/>
      <c r="C32" s="23" t="s">
        <v>104</v>
      </c>
      <c r="D32" s="23">
        <v>12516</v>
      </c>
      <c r="E32" s="23"/>
      <c r="F32" s="61">
        <v>4730</v>
      </c>
      <c r="G32" s="61">
        <f t="shared" si="0"/>
        <v>0</v>
      </c>
      <c r="H32" s="79" t="s">
        <v>191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s="29" customFormat="1" ht="15" customHeight="1" x14ac:dyDescent="0.25">
      <c r="A33" s="56"/>
      <c r="B33" s="24" t="s">
        <v>161</v>
      </c>
      <c r="C33" s="22" t="s">
        <v>105</v>
      </c>
      <c r="D33" s="22">
        <v>22701</v>
      </c>
      <c r="E33" s="22"/>
      <c r="F33" s="58">
        <v>4180</v>
      </c>
      <c r="G33" s="58">
        <f t="shared" si="0"/>
        <v>0</v>
      </c>
      <c r="H33" s="77" t="s">
        <v>193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s="29" customFormat="1" ht="15" customHeight="1" x14ac:dyDescent="0.25">
      <c r="A34" s="56"/>
      <c r="B34" s="56" t="s">
        <v>135</v>
      </c>
      <c r="C34" s="23" t="s">
        <v>106</v>
      </c>
      <c r="D34" s="23">
        <v>22705</v>
      </c>
      <c r="E34" s="23"/>
      <c r="F34" s="61">
        <v>4180</v>
      </c>
      <c r="G34" s="61">
        <f t="shared" si="0"/>
        <v>0</v>
      </c>
      <c r="H34" s="79" t="s">
        <v>188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s="29" customFormat="1" ht="15" customHeight="1" x14ac:dyDescent="0.25">
      <c r="A35" s="56"/>
      <c r="B35" s="24" t="s">
        <v>107</v>
      </c>
      <c r="C35" s="22" t="s">
        <v>105</v>
      </c>
      <c r="D35" s="22">
        <v>22707</v>
      </c>
      <c r="E35" s="22"/>
      <c r="F35" s="58">
        <v>3740</v>
      </c>
      <c r="G35" s="58">
        <f t="shared" si="0"/>
        <v>0</v>
      </c>
      <c r="H35" s="77" t="s">
        <v>194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s="29" customFormat="1" ht="15" customHeight="1" x14ac:dyDescent="0.25">
      <c r="A36" s="56"/>
      <c r="B36" s="56"/>
      <c r="C36" s="23" t="s">
        <v>106</v>
      </c>
      <c r="D36" s="23">
        <v>22709</v>
      </c>
      <c r="E36" s="23"/>
      <c r="F36" s="61">
        <v>3740</v>
      </c>
      <c r="G36" s="61">
        <f t="shared" si="0"/>
        <v>0</v>
      </c>
      <c r="H36" s="79" t="s">
        <v>194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s="29" customFormat="1" ht="15" customHeight="1" x14ac:dyDescent="0.25">
      <c r="A37" s="56"/>
      <c r="B37" s="24" t="s">
        <v>167</v>
      </c>
      <c r="C37" s="22" t="s">
        <v>108</v>
      </c>
      <c r="D37" s="22">
        <v>25312</v>
      </c>
      <c r="E37" s="22"/>
      <c r="F37" s="58">
        <v>1155</v>
      </c>
      <c r="G37" s="58">
        <f>E37*F37</f>
        <v>0</v>
      </c>
      <c r="H37" s="22" t="s">
        <v>138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s="29" customFormat="1" ht="15" customHeight="1" x14ac:dyDescent="0.25">
      <c r="A38" s="56"/>
      <c r="B38" s="56"/>
      <c r="C38" s="37" t="s">
        <v>8</v>
      </c>
      <c r="D38" s="37">
        <v>25314</v>
      </c>
      <c r="E38" s="37"/>
      <c r="F38" s="59">
        <v>1155</v>
      </c>
      <c r="G38" s="59">
        <f>E38*F38</f>
        <v>0</v>
      </c>
      <c r="H38" s="37" t="s">
        <v>139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s="29" customFormat="1" ht="15" customHeight="1" x14ac:dyDescent="0.25">
      <c r="A39" s="56"/>
      <c r="B39" s="57"/>
      <c r="C39" s="23" t="s">
        <v>10</v>
      </c>
      <c r="D39" s="23">
        <v>25316</v>
      </c>
      <c r="E39" s="23"/>
      <c r="F39" s="61">
        <v>1155</v>
      </c>
      <c r="G39" s="61">
        <f>E39*F39</f>
        <v>0</v>
      </c>
      <c r="H39" s="23" t="s">
        <v>159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s="29" customFormat="1" ht="15" customHeight="1" x14ac:dyDescent="0.25">
      <c r="A40" s="56"/>
      <c r="B40" s="27" t="s">
        <v>160</v>
      </c>
      <c r="C40" s="27"/>
      <c r="D40" s="27">
        <v>51260</v>
      </c>
      <c r="E40" s="27"/>
      <c r="F40" s="62">
        <v>187</v>
      </c>
      <c r="G40" s="62">
        <f>E40*F40</f>
        <v>0</v>
      </c>
      <c r="H40" s="27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s="29" customFormat="1" ht="15" customHeight="1" x14ac:dyDescent="0.25">
      <c r="A41" s="56"/>
      <c r="B41" s="27" t="s">
        <v>140</v>
      </c>
      <c r="C41" s="27"/>
      <c r="D41" s="27">
        <v>50111</v>
      </c>
      <c r="E41" s="27"/>
      <c r="F41" s="62">
        <v>385</v>
      </c>
      <c r="G41" s="62">
        <f t="shared" ref="G41:G49" si="1">E41*F41</f>
        <v>0</v>
      </c>
      <c r="H41" s="27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s="29" customFormat="1" ht="15" customHeight="1" x14ac:dyDescent="0.25">
      <c r="A42" s="56"/>
      <c r="B42" s="27" t="s">
        <v>166</v>
      </c>
      <c r="C42" s="27"/>
      <c r="D42" s="27">
        <v>57717</v>
      </c>
      <c r="E42" s="27"/>
      <c r="F42" s="62">
        <v>300</v>
      </c>
      <c r="G42" s="62">
        <f t="shared" si="1"/>
        <v>0</v>
      </c>
      <c r="H42" s="27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s="29" customFormat="1" ht="15" customHeight="1" x14ac:dyDescent="0.25">
      <c r="A43" s="56"/>
      <c r="B43" s="27" t="s">
        <v>165</v>
      </c>
      <c r="C43" s="27"/>
      <c r="D43" s="27">
        <v>56495</v>
      </c>
      <c r="E43" s="27"/>
      <c r="F43" s="62">
        <v>242</v>
      </c>
      <c r="G43" s="62">
        <f t="shared" si="1"/>
        <v>0</v>
      </c>
      <c r="H43" s="27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s="29" customFormat="1" ht="15" customHeight="1" x14ac:dyDescent="0.25">
      <c r="A44" s="56"/>
      <c r="B44" s="22" t="s">
        <v>163</v>
      </c>
      <c r="C44" s="22"/>
      <c r="D44" s="22"/>
      <c r="E44" s="22"/>
      <c r="F44" s="58">
        <v>110</v>
      </c>
      <c r="G44" s="58">
        <f t="shared" si="1"/>
        <v>0</v>
      </c>
      <c r="H44" s="2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s="29" customFormat="1" ht="15" customHeight="1" x14ac:dyDescent="0.25">
      <c r="A45" s="56"/>
      <c r="B45" s="37" t="s">
        <v>164</v>
      </c>
      <c r="C45" s="23"/>
      <c r="D45" s="23"/>
      <c r="E45" s="23"/>
      <c r="F45" s="61">
        <v>110</v>
      </c>
      <c r="G45" s="61">
        <f t="shared" si="1"/>
        <v>0</v>
      </c>
      <c r="H45" s="23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s="29" customFormat="1" ht="15" customHeight="1" x14ac:dyDescent="0.25">
      <c r="A46" s="56"/>
      <c r="B46" s="27" t="s">
        <v>175</v>
      </c>
      <c r="C46" s="24" t="s">
        <v>176</v>
      </c>
      <c r="D46" s="24">
        <v>62342</v>
      </c>
      <c r="E46" s="24"/>
      <c r="F46" s="67">
        <v>1100</v>
      </c>
      <c r="G46" s="67">
        <f t="shared" si="1"/>
        <v>0</v>
      </c>
      <c r="H46" s="24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s="29" customFormat="1" ht="15" customHeight="1" x14ac:dyDescent="0.25">
      <c r="A47" s="56"/>
      <c r="B47" s="27"/>
      <c r="C47" s="24"/>
      <c r="D47" s="24"/>
      <c r="E47" s="24"/>
      <c r="F47" s="67"/>
      <c r="G47" s="67">
        <f t="shared" si="1"/>
        <v>0</v>
      </c>
      <c r="H47" s="24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s="29" customFormat="1" ht="15" customHeight="1" x14ac:dyDescent="0.25">
      <c r="A48" s="56"/>
      <c r="B48" s="27"/>
      <c r="C48" s="24"/>
      <c r="D48" s="24"/>
      <c r="E48" s="24"/>
      <c r="F48" s="67"/>
      <c r="G48" s="67">
        <f t="shared" si="1"/>
        <v>0</v>
      </c>
      <c r="H48" s="24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s="29" customFormat="1" ht="15" customHeight="1" x14ac:dyDescent="0.25">
      <c r="A49" s="56"/>
      <c r="B49" s="27"/>
      <c r="C49" s="24"/>
      <c r="D49" s="24"/>
      <c r="E49" s="24"/>
      <c r="F49" s="67"/>
      <c r="G49" s="67">
        <f t="shared" si="1"/>
        <v>0</v>
      </c>
      <c r="H49" s="24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s="29" customFormat="1" ht="15" customHeight="1" x14ac:dyDescent="0.25">
      <c r="A50" s="56"/>
      <c r="B50" s="24"/>
      <c r="C50" s="24"/>
      <c r="D50" s="24"/>
      <c r="E50" s="24"/>
      <c r="F50" s="67"/>
      <c r="G50" s="67">
        <f>E50*F50</f>
        <v>0</v>
      </c>
      <c r="H50" s="24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s="29" customFormat="1" ht="15" customHeight="1" thickBot="1" x14ac:dyDescent="0.3">
      <c r="A51" s="56"/>
      <c r="B51" s="24"/>
      <c r="C51" s="24"/>
      <c r="D51" s="24"/>
      <c r="E51" s="24"/>
      <c r="F51" s="67"/>
      <c r="G51" s="67">
        <f>E51*F51</f>
        <v>0</v>
      </c>
      <c r="H51" s="24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s="41" customFormat="1" ht="16.5" customHeight="1" x14ac:dyDescent="0.25">
      <c r="A52" s="39"/>
      <c r="B52" s="42" t="s">
        <v>142</v>
      </c>
      <c r="C52" s="43"/>
      <c r="D52" s="44"/>
      <c r="E52" s="44"/>
      <c r="F52" s="45"/>
      <c r="G52" s="45">
        <f>SUM(G9:G51)</f>
        <v>0</v>
      </c>
      <c r="H52" s="43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15.95" customHeight="1" x14ac:dyDescent="0.25">
      <c r="A53" s="2"/>
      <c r="B53" s="2"/>
      <c r="C53" s="2"/>
      <c r="D53" s="2"/>
      <c r="E53" s="2"/>
      <c r="F53" s="3"/>
      <c r="G53" s="82" t="s">
        <v>186</v>
      </c>
      <c r="H53" s="8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8" customFormat="1" ht="15.95" customHeight="1" x14ac:dyDescent="0.25">
      <c r="A54" s="12" t="s">
        <v>36</v>
      </c>
      <c r="C54" s="6"/>
      <c r="D54" s="6"/>
      <c r="E54" s="6"/>
      <c r="F54" s="9"/>
      <c r="G54" s="9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29" customFormat="1" ht="13.8" customHeight="1" x14ac:dyDescent="0.25">
      <c r="A55" s="35" t="s">
        <v>34</v>
      </c>
      <c r="C55" s="30"/>
      <c r="D55" s="30"/>
      <c r="E55" s="30"/>
      <c r="F55" s="31"/>
      <c r="G55" s="31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s="29" customFormat="1" ht="13.8" customHeight="1" x14ac:dyDescent="0.25">
      <c r="A56" s="30"/>
      <c r="B56" s="35" t="s">
        <v>32</v>
      </c>
      <c r="C56" s="30"/>
      <c r="D56" s="30"/>
      <c r="E56" s="35" t="s">
        <v>39</v>
      </c>
      <c r="F56" s="31"/>
      <c r="G56" s="31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s="29" customFormat="1" ht="13.8" customHeight="1" x14ac:dyDescent="0.25">
      <c r="A57" s="30"/>
      <c r="B57" s="35" t="s">
        <v>33</v>
      </c>
      <c r="C57" s="30"/>
      <c r="D57" s="30"/>
      <c r="E57" s="35" t="s">
        <v>35</v>
      </c>
      <c r="F57" s="31"/>
      <c r="G57" s="31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s="29" customFormat="1" ht="13.8" customHeight="1" x14ac:dyDescent="0.25">
      <c r="A58" s="30" t="s">
        <v>38</v>
      </c>
      <c r="B58" s="35"/>
      <c r="C58" s="30"/>
      <c r="D58" s="30"/>
      <c r="E58" s="35"/>
      <c r="F58" s="31"/>
      <c r="G58" s="31"/>
      <c r="H58" s="30"/>
    </row>
    <row r="59" spans="1:21" ht="15.95" customHeight="1" x14ac:dyDescent="0.25">
      <c r="B59" s="4"/>
      <c r="C59" s="2"/>
      <c r="D59" s="2"/>
      <c r="E59" s="4"/>
      <c r="F59" s="3"/>
      <c r="G59" s="3"/>
      <c r="H59" s="2"/>
    </row>
  </sheetData>
  <mergeCells count="9">
    <mergeCell ref="G53:H53"/>
    <mergeCell ref="E6:F6"/>
    <mergeCell ref="G6:H6"/>
    <mergeCell ref="A1:E1"/>
    <mergeCell ref="G1:H1"/>
    <mergeCell ref="E4:F4"/>
    <mergeCell ref="G4:H4"/>
    <mergeCell ref="E3:F3"/>
    <mergeCell ref="G3:H3"/>
  </mergeCells>
  <phoneticPr fontId="1"/>
  <pageMargins left="0.70866141732283472" right="0.31496062992125984" top="0.35433070866141736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043E-54C7-4375-A1CD-97481450864E}">
  <dimension ref="A1:U58"/>
  <sheetViews>
    <sheetView topLeftCell="A40" workbookViewId="0">
      <selection activeCell="L7" sqref="L7"/>
    </sheetView>
  </sheetViews>
  <sheetFormatPr defaultRowHeight="12.75" x14ac:dyDescent="0.25"/>
  <cols>
    <col min="1" max="1" width="14.1328125" customWidth="1"/>
    <col min="2" max="2" width="18.1328125" customWidth="1"/>
    <col min="3" max="3" width="10.6640625" customWidth="1"/>
    <col min="4" max="5" width="9.1328125" bestFit="1" customWidth="1"/>
    <col min="6" max="6" width="9.6640625" style="1" customWidth="1"/>
    <col min="7" max="7" width="11.6640625" style="1" customWidth="1"/>
    <col min="8" max="8" width="11.1328125" customWidth="1"/>
    <col min="9" max="9" width="1.6640625" customWidth="1"/>
    <col min="10" max="11" width="9.1328125" bestFit="1" customWidth="1"/>
    <col min="12" max="12" width="9.796875" bestFit="1" customWidth="1"/>
    <col min="13" max="14" width="9.1328125" bestFit="1" customWidth="1"/>
    <col min="15" max="15" width="9.796875" bestFit="1" customWidth="1"/>
  </cols>
  <sheetData>
    <row r="1" spans="1:21" s="8" customFormat="1" ht="18" customHeight="1" x14ac:dyDescent="0.25">
      <c r="A1" s="86" t="s">
        <v>145</v>
      </c>
      <c r="B1" s="86"/>
      <c r="C1" s="86"/>
      <c r="D1" s="86"/>
      <c r="E1" s="86"/>
      <c r="F1" s="32" t="s">
        <v>17</v>
      </c>
      <c r="G1" s="87" t="s">
        <v>151</v>
      </c>
      <c r="H1" s="8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8" customFormat="1" ht="15.95" customHeight="1" x14ac:dyDescent="0.25">
      <c r="A2" s="7"/>
      <c r="B2" s="7"/>
      <c r="D2" s="7"/>
      <c r="E2" s="7"/>
      <c r="F2" s="33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8" customFormat="1" ht="15.95" customHeight="1" x14ac:dyDescent="0.25">
      <c r="A3" s="6" t="s">
        <v>20</v>
      </c>
      <c r="B3" s="6"/>
      <c r="C3" s="6"/>
      <c r="D3" s="6"/>
      <c r="E3" s="88" t="s">
        <v>23</v>
      </c>
      <c r="F3" s="88"/>
      <c r="G3" s="90" t="s">
        <v>18</v>
      </c>
      <c r="H3" s="9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8" customFormat="1" ht="15.95" customHeight="1" x14ac:dyDescent="0.25">
      <c r="A4" s="11" t="s">
        <v>19</v>
      </c>
      <c r="B4" s="11" t="s">
        <v>21</v>
      </c>
      <c r="C4" s="11"/>
      <c r="D4" s="11"/>
      <c r="E4" s="88" t="s">
        <v>24</v>
      </c>
      <c r="F4" s="88"/>
      <c r="G4" s="89"/>
      <c r="H4" s="8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8" customFormat="1" ht="8.1" customHeight="1" x14ac:dyDescent="0.25">
      <c r="A5" s="6"/>
      <c r="B5" s="6"/>
      <c r="C5" s="6"/>
      <c r="D5" s="6"/>
      <c r="E5" s="6"/>
      <c r="F5" s="9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8" customFormat="1" ht="15.95" customHeight="1" x14ac:dyDescent="0.25">
      <c r="A6" s="11" t="s">
        <v>22</v>
      </c>
      <c r="B6" s="11"/>
      <c r="C6" s="11"/>
      <c r="D6" s="11"/>
      <c r="E6" s="84" t="s">
        <v>43</v>
      </c>
      <c r="F6" s="84"/>
      <c r="G6" s="85" t="s">
        <v>42</v>
      </c>
      <c r="H6" s="8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" customHeight="1" x14ac:dyDescent="0.25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29" customFormat="1" ht="15" customHeight="1" x14ac:dyDescent="0.25">
      <c r="A8" s="50" t="s">
        <v>0</v>
      </c>
      <c r="B8" s="51"/>
      <c r="C8" s="52" t="s">
        <v>63</v>
      </c>
      <c r="D8" s="52" t="s">
        <v>1</v>
      </c>
      <c r="E8" s="52" t="s">
        <v>2</v>
      </c>
      <c r="F8" s="53" t="s">
        <v>112</v>
      </c>
      <c r="G8" s="53" t="s">
        <v>113</v>
      </c>
      <c r="H8" s="52" t="s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29" customFormat="1" ht="15" customHeight="1" x14ac:dyDescent="0.25">
      <c r="A9" s="24" t="s">
        <v>144</v>
      </c>
      <c r="B9" s="24" t="s">
        <v>79</v>
      </c>
      <c r="C9" s="22" t="s">
        <v>80</v>
      </c>
      <c r="D9" s="22">
        <v>12301</v>
      </c>
      <c r="E9" s="22"/>
      <c r="F9" s="58">
        <v>4070</v>
      </c>
      <c r="G9" s="58">
        <f t="shared" ref="G9:G32" si="0">E9*F9</f>
        <v>0</v>
      </c>
      <c r="H9" s="77" t="s">
        <v>189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s="55" customFormat="1" ht="15" customHeight="1" x14ac:dyDescent="0.25">
      <c r="A10" s="56"/>
      <c r="B10" s="56"/>
      <c r="C10" s="37" t="s">
        <v>81</v>
      </c>
      <c r="D10" s="37">
        <v>12303</v>
      </c>
      <c r="E10" s="37"/>
      <c r="F10" s="59">
        <v>4070</v>
      </c>
      <c r="G10" s="59">
        <f t="shared" si="0"/>
        <v>0</v>
      </c>
      <c r="H10" s="78" t="s">
        <v>188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s="55" customFormat="1" ht="15" customHeight="1" x14ac:dyDescent="0.25">
      <c r="A11" s="56"/>
      <c r="B11" s="56"/>
      <c r="C11" s="37" t="s">
        <v>82</v>
      </c>
      <c r="D11" s="37">
        <v>12305</v>
      </c>
      <c r="E11" s="60"/>
      <c r="F11" s="59">
        <v>4070</v>
      </c>
      <c r="G11" s="59">
        <f t="shared" si="0"/>
        <v>0</v>
      </c>
      <c r="H11" s="78" t="s">
        <v>188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s="55" customFormat="1" ht="15" customHeight="1" x14ac:dyDescent="0.25">
      <c r="A12" s="56"/>
      <c r="B12" s="56"/>
      <c r="C12" s="37" t="s">
        <v>83</v>
      </c>
      <c r="D12" s="37">
        <v>12307</v>
      </c>
      <c r="E12" s="37"/>
      <c r="F12" s="59">
        <v>4070</v>
      </c>
      <c r="G12" s="59">
        <f t="shared" si="0"/>
        <v>0</v>
      </c>
      <c r="H12" s="78" t="s">
        <v>188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s="55" customFormat="1" ht="15" customHeight="1" x14ac:dyDescent="0.25">
      <c r="A13" s="56"/>
      <c r="B13" s="56"/>
      <c r="C13" s="37" t="s">
        <v>84</v>
      </c>
      <c r="D13" s="37">
        <v>12309</v>
      </c>
      <c r="E13" s="37"/>
      <c r="F13" s="59">
        <v>4070</v>
      </c>
      <c r="G13" s="59">
        <f t="shared" si="0"/>
        <v>0</v>
      </c>
      <c r="H13" s="78" t="s">
        <v>188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s="55" customFormat="1" ht="15" customHeight="1" x14ac:dyDescent="0.25">
      <c r="A14" s="56"/>
      <c r="B14" s="56"/>
      <c r="C14" s="37" t="s">
        <v>85</v>
      </c>
      <c r="D14" s="37">
        <v>12312</v>
      </c>
      <c r="E14" s="37"/>
      <c r="F14" s="59">
        <v>4070</v>
      </c>
      <c r="G14" s="59">
        <f t="shared" si="0"/>
        <v>0</v>
      </c>
      <c r="H14" s="78" t="s">
        <v>188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s="55" customFormat="1" ht="15" customHeight="1" x14ac:dyDescent="0.25">
      <c r="A15" s="56"/>
      <c r="B15" s="56"/>
      <c r="C15" s="37" t="s">
        <v>86</v>
      </c>
      <c r="D15" s="37">
        <v>12314</v>
      </c>
      <c r="E15" s="37"/>
      <c r="F15" s="59">
        <v>4070</v>
      </c>
      <c r="G15" s="59">
        <f t="shared" si="0"/>
        <v>0</v>
      </c>
      <c r="H15" s="78" t="s">
        <v>188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s="55" customFormat="1" ht="15" customHeight="1" x14ac:dyDescent="0.25">
      <c r="A16" s="56"/>
      <c r="B16" s="56"/>
      <c r="C16" s="23" t="s">
        <v>87</v>
      </c>
      <c r="D16" s="23">
        <v>12316</v>
      </c>
      <c r="E16" s="23"/>
      <c r="F16" s="61">
        <v>4070</v>
      </c>
      <c r="G16" s="61">
        <f t="shared" si="0"/>
        <v>0</v>
      </c>
      <c r="H16" s="79" t="s">
        <v>188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s="55" customFormat="1" ht="15" customHeight="1" x14ac:dyDescent="0.25">
      <c r="A17" s="56"/>
      <c r="B17" s="24" t="s">
        <v>88</v>
      </c>
      <c r="C17" s="22" t="s">
        <v>89</v>
      </c>
      <c r="D17" s="22">
        <v>12401</v>
      </c>
      <c r="E17" s="22"/>
      <c r="F17" s="58">
        <v>4730</v>
      </c>
      <c r="G17" s="58">
        <f t="shared" si="0"/>
        <v>0</v>
      </c>
      <c r="H17" s="77" t="s">
        <v>191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55" customFormat="1" ht="15" customHeight="1" x14ac:dyDescent="0.25">
      <c r="A18" s="56"/>
      <c r="B18" s="56"/>
      <c r="C18" s="37" t="s">
        <v>90</v>
      </c>
      <c r="D18" s="37">
        <v>12403</v>
      </c>
      <c r="E18" s="37"/>
      <c r="F18" s="59">
        <v>4730</v>
      </c>
      <c r="G18" s="59">
        <f t="shared" si="0"/>
        <v>0</v>
      </c>
      <c r="H18" s="78" t="s">
        <v>190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s="55" customFormat="1" ht="15" customHeight="1" x14ac:dyDescent="0.25">
      <c r="A19" s="56"/>
      <c r="B19" s="56"/>
      <c r="C19" s="37" t="s">
        <v>91</v>
      </c>
      <c r="D19" s="37">
        <v>12405</v>
      </c>
      <c r="E19" s="37"/>
      <c r="F19" s="59">
        <v>4730</v>
      </c>
      <c r="G19" s="59">
        <f t="shared" si="0"/>
        <v>0</v>
      </c>
      <c r="H19" s="78" t="s">
        <v>190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s="55" customFormat="1" ht="15" customHeight="1" x14ac:dyDescent="0.25">
      <c r="A20" s="56"/>
      <c r="B20" s="56"/>
      <c r="C20" s="37" t="s">
        <v>92</v>
      </c>
      <c r="D20" s="37">
        <v>12407</v>
      </c>
      <c r="E20" s="37"/>
      <c r="F20" s="59">
        <v>4730</v>
      </c>
      <c r="G20" s="59">
        <f t="shared" si="0"/>
        <v>0</v>
      </c>
      <c r="H20" s="78" t="s">
        <v>190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s="55" customFormat="1" ht="15" customHeight="1" x14ac:dyDescent="0.25">
      <c r="A21" s="56"/>
      <c r="B21" s="56"/>
      <c r="C21" s="37" t="s">
        <v>93</v>
      </c>
      <c r="D21" s="37">
        <v>12409</v>
      </c>
      <c r="E21" s="37"/>
      <c r="F21" s="59">
        <v>4730</v>
      </c>
      <c r="G21" s="59">
        <f t="shared" si="0"/>
        <v>0</v>
      </c>
      <c r="H21" s="78" t="s">
        <v>190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s="55" customFormat="1" ht="15" customHeight="1" x14ac:dyDescent="0.25">
      <c r="A22" s="56"/>
      <c r="B22" s="56"/>
      <c r="C22" s="37" t="s">
        <v>94</v>
      </c>
      <c r="D22" s="37">
        <v>12412</v>
      </c>
      <c r="E22" s="37"/>
      <c r="F22" s="59">
        <v>4730</v>
      </c>
      <c r="G22" s="59">
        <f t="shared" si="0"/>
        <v>0</v>
      </c>
      <c r="H22" s="78" t="s">
        <v>190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s="55" customFormat="1" ht="15" customHeight="1" x14ac:dyDescent="0.25">
      <c r="A23" s="56"/>
      <c r="B23" s="56"/>
      <c r="C23" s="37" t="s">
        <v>95</v>
      </c>
      <c r="D23" s="37">
        <v>12414</v>
      </c>
      <c r="E23" s="60"/>
      <c r="F23" s="59">
        <v>4730</v>
      </c>
      <c r="G23" s="59">
        <f t="shared" si="0"/>
        <v>0</v>
      </c>
      <c r="H23" s="78" t="s">
        <v>190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s="55" customFormat="1" ht="15" customHeight="1" x14ac:dyDescent="0.25">
      <c r="A24" s="56"/>
      <c r="B24" s="56"/>
      <c r="C24" s="23" t="s">
        <v>96</v>
      </c>
      <c r="D24" s="23">
        <v>12416</v>
      </c>
      <c r="E24" s="23"/>
      <c r="F24" s="61">
        <v>4730</v>
      </c>
      <c r="G24" s="61">
        <f>E24*F24</f>
        <v>0</v>
      </c>
      <c r="H24" s="79" t="s">
        <v>190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s="55" customFormat="1" ht="15" customHeight="1" x14ac:dyDescent="0.25">
      <c r="A25" s="56"/>
      <c r="B25" s="24" t="s">
        <v>97</v>
      </c>
      <c r="C25" s="22" t="s">
        <v>98</v>
      </c>
      <c r="D25" s="22">
        <v>12501</v>
      </c>
      <c r="E25" s="22"/>
      <c r="F25" s="58">
        <v>4730</v>
      </c>
      <c r="G25" s="58">
        <f t="shared" si="0"/>
        <v>0</v>
      </c>
      <c r="H25" s="77" t="s">
        <v>191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s="55" customFormat="1" ht="15" customHeight="1" x14ac:dyDescent="0.25">
      <c r="A26" s="56"/>
      <c r="B26" s="56"/>
      <c r="C26" s="37" t="s">
        <v>99</v>
      </c>
      <c r="D26" s="37">
        <v>12503</v>
      </c>
      <c r="E26" s="37"/>
      <c r="F26" s="59">
        <v>4730</v>
      </c>
      <c r="G26" s="59">
        <f t="shared" si="0"/>
        <v>0</v>
      </c>
      <c r="H26" s="78" t="s">
        <v>190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s="55" customFormat="1" ht="15" customHeight="1" x14ac:dyDescent="0.25">
      <c r="A27" s="56"/>
      <c r="B27" s="56"/>
      <c r="C27" s="37" t="s">
        <v>100</v>
      </c>
      <c r="D27" s="37">
        <v>12505</v>
      </c>
      <c r="E27" s="37"/>
      <c r="F27" s="59">
        <v>4730</v>
      </c>
      <c r="G27" s="59">
        <f t="shared" si="0"/>
        <v>0</v>
      </c>
      <c r="H27" s="78" t="s">
        <v>190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s="55" customFormat="1" ht="15" customHeight="1" x14ac:dyDescent="0.25">
      <c r="A28" s="56"/>
      <c r="B28" s="56"/>
      <c r="C28" s="37" t="s">
        <v>101</v>
      </c>
      <c r="D28" s="37">
        <v>12507</v>
      </c>
      <c r="E28" s="37"/>
      <c r="F28" s="59">
        <v>4730</v>
      </c>
      <c r="G28" s="59">
        <f t="shared" si="0"/>
        <v>0</v>
      </c>
      <c r="H28" s="78" t="s">
        <v>190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s="55" customFormat="1" ht="15" customHeight="1" x14ac:dyDescent="0.25">
      <c r="A29" s="56"/>
      <c r="B29" s="56"/>
      <c r="C29" s="37" t="s">
        <v>102</v>
      </c>
      <c r="D29" s="37">
        <v>12509</v>
      </c>
      <c r="E29" s="37"/>
      <c r="F29" s="59">
        <v>4730</v>
      </c>
      <c r="G29" s="59">
        <f t="shared" si="0"/>
        <v>0</v>
      </c>
      <c r="H29" s="78" t="s">
        <v>190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 s="55" customFormat="1" ht="15" customHeight="1" x14ac:dyDescent="0.25">
      <c r="A30" s="56"/>
      <c r="B30" s="56"/>
      <c r="C30" s="37" t="s">
        <v>134</v>
      </c>
      <c r="D30" s="37">
        <v>12512</v>
      </c>
      <c r="E30" s="37"/>
      <c r="F30" s="59">
        <v>4730</v>
      </c>
      <c r="G30" s="59">
        <f t="shared" si="0"/>
        <v>0</v>
      </c>
      <c r="H30" s="78" t="s">
        <v>190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1" s="55" customFormat="1" ht="15" customHeight="1" x14ac:dyDescent="0.25">
      <c r="A31" s="56"/>
      <c r="B31" s="56"/>
      <c r="C31" s="37" t="s">
        <v>103</v>
      </c>
      <c r="D31" s="37">
        <v>12514</v>
      </c>
      <c r="E31" s="37"/>
      <c r="F31" s="59">
        <v>4730</v>
      </c>
      <c r="G31" s="59">
        <f t="shared" si="0"/>
        <v>0</v>
      </c>
      <c r="H31" s="78" t="s">
        <v>190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s="55" customFormat="1" ht="15" customHeight="1" x14ac:dyDescent="0.25">
      <c r="A32" s="56"/>
      <c r="B32" s="57"/>
      <c r="C32" s="23" t="s">
        <v>104</v>
      </c>
      <c r="D32" s="23">
        <v>12516</v>
      </c>
      <c r="E32" s="23"/>
      <c r="F32" s="61">
        <v>4730</v>
      </c>
      <c r="G32" s="61">
        <f t="shared" si="0"/>
        <v>0</v>
      </c>
      <c r="H32" s="79" t="s">
        <v>191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1" s="55" customFormat="1" ht="15" customHeight="1" x14ac:dyDescent="0.25">
      <c r="A33" s="56"/>
      <c r="B33" s="56" t="s">
        <v>146</v>
      </c>
      <c r="C33" s="22" t="s">
        <v>173</v>
      </c>
      <c r="D33" s="22"/>
      <c r="E33" s="22"/>
      <c r="F33" s="58">
        <v>7150</v>
      </c>
      <c r="G33" s="58">
        <f t="shared" ref="G33:G50" si="1">E33*F33</f>
        <v>0</v>
      </c>
      <c r="H33" s="22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s="55" customFormat="1" ht="15" customHeight="1" x14ac:dyDescent="0.25">
      <c r="A34" s="56"/>
      <c r="B34" s="56" t="s">
        <v>172</v>
      </c>
      <c r="C34" s="37" t="s">
        <v>174</v>
      </c>
      <c r="D34" s="71"/>
      <c r="E34" s="37"/>
      <c r="F34" s="59">
        <v>7150</v>
      </c>
      <c r="G34" s="59">
        <f>E34*F34</f>
        <v>0</v>
      </c>
      <c r="H34" s="71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 s="55" customFormat="1" ht="15" customHeight="1" x14ac:dyDescent="0.25">
      <c r="A35" s="56"/>
      <c r="B35" s="56"/>
      <c r="C35" s="37" t="s">
        <v>174</v>
      </c>
      <c r="D35" s="71"/>
      <c r="E35" s="37"/>
      <c r="F35" s="59">
        <v>7150</v>
      </c>
      <c r="G35" s="59">
        <f>E35*F35</f>
        <v>0</v>
      </c>
      <c r="H35" s="71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 s="55" customFormat="1" ht="15" customHeight="1" x14ac:dyDescent="0.25">
      <c r="A36" s="56"/>
      <c r="B36" s="56"/>
      <c r="C36" s="23" t="s">
        <v>174</v>
      </c>
      <c r="D36" s="37"/>
      <c r="E36" s="23"/>
      <c r="F36" s="61">
        <v>7150</v>
      </c>
      <c r="G36" s="61">
        <f t="shared" si="1"/>
        <v>0</v>
      </c>
      <c r="H36" s="37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s="55" customFormat="1" ht="15" customHeight="1" x14ac:dyDescent="0.25">
      <c r="A37" s="56"/>
      <c r="B37" s="24" t="s">
        <v>107</v>
      </c>
      <c r="C37" s="22" t="s">
        <v>105</v>
      </c>
      <c r="D37" s="22">
        <v>22707</v>
      </c>
      <c r="E37" s="22"/>
      <c r="F37" s="58">
        <v>3740</v>
      </c>
      <c r="G37" s="58">
        <f t="shared" si="1"/>
        <v>0</v>
      </c>
      <c r="H37" s="77" t="s">
        <v>194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s="55" customFormat="1" ht="15" customHeight="1" x14ac:dyDescent="0.25">
      <c r="A38" s="56"/>
      <c r="B38" s="56"/>
      <c r="C38" s="23" t="s">
        <v>106</v>
      </c>
      <c r="D38" s="23">
        <v>22709</v>
      </c>
      <c r="E38" s="23"/>
      <c r="F38" s="61">
        <v>3740</v>
      </c>
      <c r="G38" s="61">
        <f t="shared" si="1"/>
        <v>0</v>
      </c>
      <c r="H38" s="79" t="s">
        <v>194</v>
      </c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s="55" customFormat="1" ht="15" customHeight="1" x14ac:dyDescent="0.25">
      <c r="A39" s="56"/>
      <c r="B39" s="24" t="s">
        <v>147</v>
      </c>
      <c r="C39" s="22" t="s">
        <v>105</v>
      </c>
      <c r="D39" s="22">
        <v>22712</v>
      </c>
      <c r="E39" s="22"/>
      <c r="F39" s="58">
        <v>4620</v>
      </c>
      <c r="G39" s="58">
        <f t="shared" si="1"/>
        <v>0</v>
      </c>
      <c r="H39" s="77" t="s">
        <v>217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 s="55" customFormat="1" ht="15" customHeight="1" x14ac:dyDescent="0.25">
      <c r="A40" s="56"/>
      <c r="B40" s="56"/>
      <c r="C40" s="37" t="s">
        <v>106</v>
      </c>
      <c r="D40" s="37">
        <v>22714</v>
      </c>
      <c r="E40" s="37"/>
      <c r="F40" s="59">
        <v>4620</v>
      </c>
      <c r="G40" s="59">
        <f t="shared" si="1"/>
        <v>0</v>
      </c>
      <c r="H40" s="78" t="s">
        <v>217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s="55" customFormat="1" ht="15" customHeight="1" x14ac:dyDescent="0.25">
      <c r="A41" s="56"/>
      <c r="B41" s="57"/>
      <c r="C41" s="23" t="s">
        <v>148</v>
      </c>
      <c r="D41" s="23">
        <v>22716</v>
      </c>
      <c r="E41" s="23"/>
      <c r="F41" s="61">
        <v>4620</v>
      </c>
      <c r="G41" s="61">
        <f t="shared" si="1"/>
        <v>0</v>
      </c>
      <c r="H41" s="79" t="s">
        <v>218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 s="55" customFormat="1" ht="15" customHeight="1" x14ac:dyDescent="0.25">
      <c r="A42" s="56"/>
      <c r="B42" s="24" t="s">
        <v>167</v>
      </c>
      <c r="C42" s="22" t="s">
        <v>7</v>
      </c>
      <c r="D42" s="22">
        <v>25312</v>
      </c>
      <c r="E42" s="22"/>
      <c r="F42" s="58">
        <v>1155</v>
      </c>
      <c r="G42" s="58">
        <f t="shared" si="1"/>
        <v>0</v>
      </c>
      <c r="H42" s="22" t="s">
        <v>138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s="55" customFormat="1" ht="15" customHeight="1" x14ac:dyDescent="0.25">
      <c r="A43" s="56"/>
      <c r="B43" s="56"/>
      <c r="C43" s="37" t="s">
        <v>8</v>
      </c>
      <c r="D43" s="37">
        <v>25314</v>
      </c>
      <c r="E43" s="37"/>
      <c r="F43" s="59">
        <v>1155</v>
      </c>
      <c r="G43" s="59">
        <f t="shared" si="1"/>
        <v>0</v>
      </c>
      <c r="H43" s="37" t="s">
        <v>139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s="55" customFormat="1" ht="15" customHeight="1" x14ac:dyDescent="0.25">
      <c r="A44" s="56"/>
      <c r="B44" s="57"/>
      <c r="C44" s="23" t="s">
        <v>10</v>
      </c>
      <c r="D44" s="23">
        <v>25316</v>
      </c>
      <c r="E44" s="23"/>
      <c r="F44" s="61">
        <v>1155</v>
      </c>
      <c r="G44" s="61">
        <f t="shared" si="1"/>
        <v>0</v>
      </c>
      <c r="H44" s="23" t="s">
        <v>159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s="55" customFormat="1" ht="15" customHeight="1" x14ac:dyDescent="0.25">
      <c r="A45" s="56"/>
      <c r="B45" s="27" t="s">
        <v>149</v>
      </c>
      <c r="C45" s="27"/>
      <c r="D45" s="27"/>
      <c r="E45" s="27"/>
      <c r="F45" s="62"/>
      <c r="G45" s="62">
        <f t="shared" si="1"/>
        <v>0</v>
      </c>
      <c r="H45" s="27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s="55" customFormat="1" ht="15" customHeight="1" x14ac:dyDescent="0.25">
      <c r="A46" s="56"/>
      <c r="B46" s="27" t="s">
        <v>150</v>
      </c>
      <c r="C46" s="27"/>
      <c r="D46" s="27"/>
      <c r="E46" s="27"/>
      <c r="F46" s="62">
        <v>220</v>
      </c>
      <c r="G46" s="62">
        <f t="shared" si="1"/>
        <v>0</v>
      </c>
      <c r="H46" s="76" t="s">
        <v>219</v>
      </c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s="55" customFormat="1" ht="15" customHeight="1" x14ac:dyDescent="0.25">
      <c r="A47" s="56"/>
      <c r="B47" s="27" t="s">
        <v>166</v>
      </c>
      <c r="C47" s="27"/>
      <c r="D47" s="27">
        <v>57717</v>
      </c>
      <c r="E47" s="27"/>
      <c r="F47" s="62">
        <v>300</v>
      </c>
      <c r="G47" s="62">
        <f t="shared" si="1"/>
        <v>0</v>
      </c>
      <c r="H47" s="27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 s="55" customFormat="1" ht="15" customHeight="1" x14ac:dyDescent="0.25">
      <c r="A48" s="56"/>
      <c r="B48" s="27" t="s">
        <v>165</v>
      </c>
      <c r="C48" s="27"/>
      <c r="D48" s="27">
        <v>56495</v>
      </c>
      <c r="E48" s="27"/>
      <c r="F48" s="62">
        <v>242</v>
      </c>
      <c r="G48" s="62">
        <f t="shared" si="1"/>
        <v>0</v>
      </c>
      <c r="H48" s="27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s="55" customFormat="1" ht="15" customHeight="1" x14ac:dyDescent="0.25">
      <c r="A49" s="56"/>
      <c r="B49" s="22" t="s">
        <v>163</v>
      </c>
      <c r="C49" s="22"/>
      <c r="D49" s="22"/>
      <c r="E49" s="22"/>
      <c r="F49" s="58">
        <v>110</v>
      </c>
      <c r="G49" s="58">
        <f t="shared" si="1"/>
        <v>0</v>
      </c>
      <c r="H49" s="22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s="55" customFormat="1" ht="15" customHeight="1" thickBot="1" x14ac:dyDescent="0.3">
      <c r="A50" s="56"/>
      <c r="B50" s="37" t="s">
        <v>164</v>
      </c>
      <c r="C50" s="23"/>
      <c r="D50" s="23"/>
      <c r="E50" s="23"/>
      <c r="F50" s="61">
        <v>110</v>
      </c>
      <c r="G50" s="61">
        <f t="shared" si="1"/>
        <v>0</v>
      </c>
      <c r="H50" s="2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 s="41" customFormat="1" ht="16.5" customHeight="1" x14ac:dyDescent="0.25">
      <c r="A51" s="39"/>
      <c r="B51" s="42" t="s">
        <v>142</v>
      </c>
      <c r="C51" s="43"/>
      <c r="D51" s="44"/>
      <c r="E51" s="44"/>
      <c r="F51" s="45"/>
      <c r="G51" s="45">
        <f>SUM(G9:G50)</f>
        <v>0</v>
      </c>
      <c r="H51" s="43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ht="16.5" customHeight="1" x14ac:dyDescent="0.25">
      <c r="A52" s="2"/>
      <c r="B52" s="2"/>
      <c r="C52" s="2"/>
      <c r="D52" s="2"/>
      <c r="E52" s="2"/>
      <c r="F52" s="3"/>
      <c r="G52" s="82" t="s">
        <v>186</v>
      </c>
      <c r="H52" s="8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s="8" customFormat="1" ht="15.95" customHeight="1" x14ac:dyDescent="0.25">
      <c r="A53" s="12" t="s">
        <v>36</v>
      </c>
      <c r="C53" s="6"/>
      <c r="D53" s="6"/>
      <c r="E53" s="6"/>
      <c r="F53" s="9"/>
      <c r="G53" s="9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8" customFormat="1" ht="15.95" customHeight="1" x14ac:dyDescent="0.25">
      <c r="A54" s="12" t="s">
        <v>34</v>
      </c>
      <c r="C54" s="6"/>
      <c r="D54" s="6"/>
      <c r="E54" s="6"/>
      <c r="F54" s="9"/>
      <c r="G54" s="9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8" customFormat="1" ht="15.95" customHeight="1" x14ac:dyDescent="0.25">
      <c r="A55" s="6"/>
      <c r="B55" s="12" t="s">
        <v>32</v>
      </c>
      <c r="C55" s="6"/>
      <c r="D55" s="6"/>
      <c r="E55" s="12" t="s">
        <v>39</v>
      </c>
      <c r="F55" s="9"/>
      <c r="G55" s="9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8" customFormat="1" ht="15.95" customHeight="1" x14ac:dyDescent="0.25">
      <c r="A56" s="6"/>
      <c r="B56" s="12" t="s">
        <v>33</v>
      </c>
      <c r="C56" s="6"/>
      <c r="D56" s="6"/>
      <c r="E56" s="12" t="s">
        <v>35</v>
      </c>
      <c r="F56" s="9"/>
      <c r="G56" s="9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8" customFormat="1" ht="15" customHeight="1" x14ac:dyDescent="0.25">
      <c r="A57" s="6" t="s">
        <v>38</v>
      </c>
      <c r="B57" s="12"/>
      <c r="C57" s="6"/>
      <c r="D57" s="6"/>
      <c r="E57" s="12"/>
      <c r="F57" s="9"/>
      <c r="G57" s="9"/>
      <c r="H57" s="6"/>
    </row>
    <row r="58" spans="1:21" ht="15.95" customHeight="1" x14ac:dyDescent="0.25">
      <c r="B58" s="4"/>
      <c r="C58" s="2"/>
      <c r="D58" s="2"/>
      <c r="E58" s="4"/>
      <c r="F58" s="3"/>
      <c r="G58" s="3"/>
      <c r="H58" s="2"/>
    </row>
  </sheetData>
  <mergeCells count="9">
    <mergeCell ref="G52:H52"/>
    <mergeCell ref="E6:F6"/>
    <mergeCell ref="G6:H6"/>
    <mergeCell ref="A1:E1"/>
    <mergeCell ref="G1:H1"/>
    <mergeCell ref="E3:F3"/>
    <mergeCell ref="G3:H3"/>
    <mergeCell ref="E4:F4"/>
    <mergeCell ref="G4:H4"/>
  </mergeCells>
  <phoneticPr fontId="1"/>
  <pageMargins left="0.70866141732283472" right="0.31496062992125984" top="0.35433070866141736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BVS</vt:lpstr>
      <vt:lpstr>CS</vt:lpstr>
      <vt:lpstr>BS</vt:lpstr>
      <vt:lpstr>VS</vt:lpstr>
      <vt:lpstr>指導者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 Tsukamto</dc:creator>
  <cp:lastModifiedBy>公俊 佐野</cp:lastModifiedBy>
  <cp:lastPrinted>2025-03-04T09:46:41Z</cp:lastPrinted>
  <dcterms:created xsi:type="dcterms:W3CDTF">2004-10-23T02:12:10Z</dcterms:created>
  <dcterms:modified xsi:type="dcterms:W3CDTF">2025-03-12T23:39:25Z</dcterms:modified>
</cp:coreProperties>
</file>